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5" yWindow="-255" windowWidth="15090" windowHeight="8085" tabRatio="827" firstSheet="12" activeTab="12"/>
  </bookViews>
  <sheets>
    <sheet name="stationary" sheetId="1" state="hidden" r:id="rId1"/>
    <sheet name="cleaning" sheetId="2" state="hidden" r:id="rId2"/>
    <sheet name="kiche" sheetId="4" state="hidden" r:id="rId3"/>
    <sheet name="IMportedl furnitare" sheetId="24" state="hidden" r:id="rId4"/>
    <sheet name="local furnitare" sheetId="25" state="hidden" r:id="rId5"/>
    <sheet name="ኔትዎርክ1" sheetId="22" state="hidden" r:id="rId6"/>
    <sheet name="ኔትዎርክ3" sheetId="23" state="hidden" r:id="rId7"/>
    <sheet name="ኔትዎርክ" sheetId="21" state="hidden" r:id="rId8"/>
    <sheet name="LAB Electronics" sheetId="15" state="hidden" r:id="rId9"/>
    <sheet name="Sheet1" sheetId="26" state="hidden" r:id="rId10"/>
    <sheet name="Sheet2" sheetId="27" state="hidden" r:id="rId11"/>
    <sheet name="Sheet3" sheetId="28" state="hidden" r:id="rId12"/>
    <sheet name="Electric materials" sheetId="58" r:id="rId13"/>
  </sheets>
  <definedNames>
    <definedName name="_xlnm.Print_Area" localSheetId="1">cleaning!$A$1:$U$48</definedName>
    <definedName name="_xlnm.Print_Area" localSheetId="2">kiche!$A$5:$U$67</definedName>
    <definedName name="_xlnm.Print_Area" localSheetId="8">'LAB Electronics'!$A$1:$M$292</definedName>
    <definedName name="_xlnm.Print_Area" localSheetId="0">stationary!$A$1:$P$100</definedName>
    <definedName name="_xlnm.Print_Titles" localSheetId="12">'Electric materials'!$2:$8</definedName>
  </definedNames>
  <calcPr calcId="125725"/>
</workbook>
</file>

<file path=xl/calcChain.xml><?xml version="1.0" encoding="utf-8"?>
<calcChain xmlns="http://schemas.openxmlformats.org/spreadsheetml/2006/main">
  <c r="P73" i="27"/>
  <c r="P71"/>
  <c r="P69"/>
  <c r="P65"/>
  <c r="P64"/>
  <c r="P63"/>
  <c r="P62"/>
  <c r="P60"/>
  <c r="P59"/>
  <c r="P58"/>
  <c r="P57"/>
  <c r="P56"/>
  <c r="P55"/>
  <c r="P54"/>
  <c r="P53"/>
  <c r="P52"/>
  <c r="P51"/>
  <c r="P50"/>
  <c r="P49"/>
  <c r="P48"/>
  <c r="P47"/>
  <c r="P46"/>
  <c r="P45"/>
  <c r="P44"/>
  <c r="P43"/>
  <c r="P42"/>
  <c r="P41"/>
  <c r="P40"/>
  <c r="P37"/>
  <c r="P35"/>
  <c r="P34"/>
  <c r="P33"/>
  <c r="P32"/>
  <c r="P31"/>
  <c r="P29"/>
  <c r="P28"/>
  <c r="P27"/>
  <c r="P26"/>
  <c r="P25"/>
  <c r="P24"/>
  <c r="P23"/>
  <c r="P22"/>
  <c r="P21"/>
  <c r="P20"/>
  <c r="P18"/>
  <c r="P17"/>
  <c r="P16"/>
  <c r="P15"/>
  <c r="P14"/>
  <c r="P13"/>
  <c r="P12"/>
  <c r="P11"/>
  <c r="P10"/>
  <c r="P9"/>
  <c r="P8"/>
  <c r="P7"/>
  <c r="W75" i="22"/>
  <c r="W73"/>
  <c r="AG129" i="26"/>
  <c r="AG119"/>
  <c r="AG105"/>
  <c r="AG104"/>
  <c r="AG98"/>
  <c r="AG90"/>
  <c r="AG82"/>
  <c r="AG77"/>
  <c r="AG67"/>
  <c r="AG66"/>
  <c r="AG63"/>
  <c r="AG58"/>
  <c r="AG39"/>
  <c r="AG132" l="1"/>
  <c r="AG134" s="1"/>
  <c r="P87" i="27"/>
  <c r="Z30" i="21"/>
  <c r="W46" i="22"/>
  <c r="K175" i="23" l="1"/>
  <c r="Z29" i="21"/>
  <c r="Z28"/>
  <c r="Z27"/>
  <c r="Z26"/>
  <c r="Z16"/>
  <c r="Z12"/>
  <c r="Z7"/>
  <c r="Z5"/>
  <c r="Z6"/>
  <c r="Z4"/>
  <c r="W95" i="22"/>
  <c r="W94"/>
  <c r="W93"/>
  <c r="W92"/>
  <c r="W91"/>
  <c r="W90"/>
  <c r="W89"/>
  <c r="W88"/>
  <c r="W87"/>
  <c r="W86"/>
  <c r="W85"/>
  <c r="W84"/>
  <c r="W83"/>
  <c r="W82"/>
  <c r="W81"/>
  <c r="W79"/>
  <c r="W80"/>
  <c r="W78"/>
  <c r="W77"/>
  <c r="W74"/>
  <c r="W76"/>
  <c r="W72"/>
  <c r="W67"/>
  <c r="W66"/>
  <c r="W63"/>
  <c r="W64"/>
  <c r="W62"/>
  <c r="W61"/>
  <c r="W60"/>
  <c r="W59"/>
  <c r="W58"/>
  <c r="W57"/>
  <c r="W56"/>
  <c r="W55"/>
  <c r="W54"/>
  <c r="W53"/>
  <c r="W52"/>
  <c r="W51"/>
  <c r="W49"/>
  <c r="W45"/>
  <c r="W44"/>
  <c r="W43"/>
  <c r="W42"/>
  <c r="W41"/>
  <c r="W40"/>
  <c r="W39"/>
  <c r="W37"/>
  <c r="W38"/>
  <c r="W36"/>
  <c r="W35"/>
  <c r="W34"/>
  <c r="W33"/>
  <c r="W31"/>
  <c r="W30"/>
  <c r="W29"/>
  <c r="W28"/>
  <c r="W27"/>
  <c r="W26"/>
  <c r="W23"/>
  <c r="W22"/>
  <c r="W21"/>
  <c r="W20"/>
  <c r="W14"/>
  <c r="W13"/>
  <c r="W12"/>
  <c r="W11"/>
  <c r="W10"/>
  <c r="W9"/>
  <c r="W8"/>
  <c r="W7"/>
  <c r="W6"/>
  <c r="W5"/>
  <c r="W104" s="1"/>
  <c r="W50"/>
  <c r="W4"/>
  <c r="W3"/>
  <c r="AG129" i="25"/>
  <c r="AG131" s="1"/>
  <c r="Z45" i="21" l="1"/>
  <c r="L132" i="24"/>
  <c r="U36" i="2"/>
  <c r="U37"/>
  <c r="U38"/>
  <c r="U39"/>
  <c r="U40"/>
  <c r="U41"/>
  <c r="U42"/>
  <c r="U43"/>
  <c r="U44"/>
  <c r="U45"/>
  <c r="U46"/>
  <c r="U7" l="1"/>
  <c r="U8"/>
  <c r="U9"/>
  <c r="U10"/>
  <c r="U11"/>
  <c r="U12"/>
  <c r="U13"/>
  <c r="U14"/>
  <c r="U15"/>
  <c r="U16"/>
  <c r="U17"/>
  <c r="U18"/>
  <c r="U19"/>
  <c r="U20"/>
  <c r="U21"/>
  <c r="U22"/>
  <c r="U23"/>
  <c r="U24" l="1"/>
  <c r="U25"/>
  <c r="U26"/>
  <c r="U27"/>
  <c r="U28"/>
  <c r="U29"/>
  <c r="U32"/>
  <c r="U33"/>
  <c r="U34"/>
  <c r="U35"/>
</calcChain>
</file>

<file path=xl/sharedStrings.xml><?xml version="1.0" encoding="utf-8"?>
<sst xmlns="http://schemas.openxmlformats.org/spreadsheetml/2006/main" count="4039" uniqueCount="1711">
  <si>
    <t xml:space="preserve">በኢትዮጵያ ፌደራላዊ ዲሞክራሲያዊ ሪፐብሊክ መንግስት </t>
  </si>
  <si>
    <t>ዓዲግራት ዩኒቨርሲቲ</t>
  </si>
  <si>
    <t>ተቁ</t>
  </si>
  <si>
    <t>ዓይነት</t>
  </si>
  <si>
    <t xml:space="preserve">ዝርዝር መግለጫ </t>
  </si>
  <si>
    <t xml:space="preserve">መለኪያ </t>
  </si>
  <si>
    <t>በደስጣ</t>
  </si>
  <si>
    <t>ዲፕሊኬት ወረቐት 70 ግ</t>
  </si>
  <si>
    <t>የእጅ ካርቦን ባለ 8000</t>
  </si>
  <si>
    <t>1ኛ ደረጃ</t>
  </si>
  <si>
    <t>በፓኬት</t>
  </si>
  <si>
    <t xml:space="preserve">ትልቁ መዝገብ </t>
  </si>
  <si>
    <t>40*50</t>
  </si>
  <si>
    <t xml:space="preserve">በቁጥር </t>
  </si>
  <si>
    <t xml:space="preserve">መካከለኛ መዝገብ ቃለ ጉባኤ መዝገብ </t>
  </si>
  <si>
    <t>30*40</t>
  </si>
  <si>
    <t xml:space="preserve">ትንሹ መዝገብ </t>
  </si>
  <si>
    <t>25*35</t>
  </si>
  <si>
    <t>ፕሮቶኮል መዝገብ</t>
  </si>
  <si>
    <t>ሪኮማንድ</t>
  </si>
  <si>
    <t>መካከለኛ</t>
  </si>
  <si>
    <t>እስቴፕልስ 1000xNo16(24/6)</t>
  </si>
  <si>
    <t>ቁ.20</t>
  </si>
  <si>
    <t>እስቴፕልስ 1000xNo16(23/7)</t>
  </si>
  <si>
    <t>ቁ.10</t>
  </si>
  <si>
    <t>እስክርቢቶ ሰማያዊ ነጭ አፉ የማይቆራረጥ</t>
  </si>
  <si>
    <t>እስክርቢቶ ጥቁር  ነጭ ኣፉ የማይቆራረጥ</t>
  </si>
  <si>
    <t>እስክርቢቶ ቀይ ነጭ  ኣፉ የማይቆራረጥ</t>
  </si>
  <si>
    <t>ኣቃፊ ባለ ገመድ 1ኛ ደረጃ ፋይዜት</t>
  </si>
  <si>
    <t>25*35ሴ.ሜ</t>
  </si>
  <si>
    <t>በትዩብ</t>
  </si>
  <si>
    <t>250ግ</t>
  </si>
  <si>
    <t>ፕላስተር ሻራ</t>
  </si>
  <si>
    <t xml:space="preserve">የኤሌክትሪክ ፕላስተር ትልቁ </t>
  </si>
  <si>
    <t>ዳስተር (የጥቁር ሰሌዳ)</t>
  </si>
  <si>
    <t>ዳስተር (የነጭ ሰሌዳ)</t>
  </si>
  <si>
    <t>የፕሪንተር ቀለም ኦርጅናል 1ኛ ደረጃ</t>
  </si>
  <si>
    <t>በደርዘን</t>
  </si>
  <si>
    <t xml:space="preserve">ላጲስ </t>
  </si>
  <si>
    <t>BR30</t>
  </si>
  <si>
    <t xml:space="preserve">ላጲስ ሎተሪንግ ኦርጅናል </t>
  </si>
  <si>
    <t xml:space="preserve">ላጲስ ባለ ጭራ </t>
  </si>
  <si>
    <t>ሪንግ</t>
  </si>
  <si>
    <t>ቁ 38</t>
  </si>
  <si>
    <t xml:space="preserve">Computer Screen Guard </t>
  </si>
  <si>
    <t xml:space="preserve">ፕረዘንተሽን ፖይንተር </t>
  </si>
  <si>
    <t>Model paper (New day or Bontex)</t>
  </si>
  <si>
    <t>ብዛት</t>
  </si>
  <si>
    <t>Spil Tray</t>
  </si>
  <si>
    <t xml:space="preserve">Window Cliner </t>
  </si>
  <si>
    <t xml:space="preserve">ሲዲ ሆልደር ባለ ዚፕ </t>
  </si>
  <si>
    <t xml:space="preserve">ከለር ቾክ </t>
  </si>
  <si>
    <t>ፍሌሽ ሜሞሪ</t>
  </si>
  <si>
    <t xml:space="preserve">2. ሎት ሁለት:- የፅዳትእቃዎች  </t>
  </si>
  <si>
    <t>ኣየር ፍሬሽ አረንጋዴ</t>
  </si>
  <si>
    <t>400ግ</t>
  </si>
  <si>
    <t>ኣየር ፍሬሽ ቡኒ</t>
  </si>
  <si>
    <t>337ግ</t>
  </si>
  <si>
    <t xml:space="preserve">ሳሙና ባለ 200 ግራም </t>
  </si>
  <si>
    <t>ቢ-29/ተመሳሳይ</t>
  </si>
  <si>
    <t xml:space="preserve">የውስጥ አገር </t>
  </si>
  <si>
    <t>ፍሊት ሮች ኪለር</t>
  </si>
  <si>
    <t>300ሚሜ</t>
  </si>
  <si>
    <t>ባትሪ ትንሹ</t>
  </si>
  <si>
    <t>ኤቨረዲ/ተመሳሳይ</t>
  </si>
  <si>
    <t xml:space="preserve">በጥንድ </t>
  </si>
  <si>
    <t>ባትሪ ትልቁ</t>
  </si>
  <si>
    <t xml:space="preserve">በረኪና ትልቁ ሰዴክስ </t>
  </si>
  <si>
    <t xml:space="preserve">የቁም ባለ ገመድ የጨርቅ መወልወያ </t>
  </si>
  <si>
    <t xml:space="preserve">ሶፍት 1ኛ ደረጃ </t>
  </si>
  <si>
    <t>ማምኮ/ተመሳሳይ</t>
  </si>
  <si>
    <t xml:space="preserve">ኣጃክስ 1ኛ ደረጃ 200 ግራም </t>
  </si>
  <si>
    <t>ትልቁ</t>
  </si>
  <si>
    <t xml:space="preserve">ፈሳሽ አጃክስ  </t>
  </si>
  <si>
    <t xml:space="preserve">ባለ አንድ ሊትር </t>
  </si>
  <si>
    <t xml:space="preserve">እስፖንጅ ለእቃ ማጠቢያ </t>
  </si>
  <si>
    <t xml:space="preserve">ለጠረጴዛ መወልወያ ፎጣ 1ኛ ደረጃ </t>
  </si>
  <si>
    <t xml:space="preserve">የማይበን የማይለቅ </t>
  </si>
  <si>
    <t xml:space="preserve">ፈሳሽ ሳሙና ባለ 1ሊትር </t>
  </si>
  <si>
    <t xml:space="preserve">ኦሞ ባለ 200 ግራም </t>
  </si>
  <si>
    <t>ጎል/ ተመሳሳይ</t>
  </si>
  <si>
    <t>የእጅ ጓንት ወፍራም (Heavy duty)</t>
  </si>
  <si>
    <t xml:space="preserve">20 ሊትር </t>
  </si>
  <si>
    <t xml:space="preserve">አልኮል </t>
  </si>
  <si>
    <t>ሊትር</t>
  </si>
  <si>
    <t xml:space="preserve">ስፖንጅ ለኮምፕዩተር መጥረጊያ </t>
  </si>
  <si>
    <t xml:space="preserve">ፎጣ ለኮምፕዩተር መጥረጊያ </t>
  </si>
  <si>
    <t xml:space="preserve">የሽንት ቤት  ኣሲድ </t>
  </si>
  <si>
    <t xml:space="preserve">የሽንት ቤት ማጠቢያ ቪም </t>
  </si>
  <si>
    <t>የሽንት ቤት ማጠቢያ ብሩሽ</t>
  </si>
  <si>
    <t xml:space="preserve">የጠረጴዛ  መወልወያ ዲቶል </t>
  </si>
  <si>
    <t xml:space="preserve">አቦጀዲድ አርበ ሰፊ </t>
  </si>
  <si>
    <t>ለኮምፒተርና ፕሪንተር መሸፈኛ ጨርቅ</t>
  </si>
  <si>
    <t xml:space="preserve">የእጅ ማድረቅያ ፎጣ </t>
  </si>
  <si>
    <t xml:space="preserve"> </t>
  </si>
  <si>
    <t xml:space="preserve">መለክያ </t>
  </si>
  <si>
    <t>pcs</t>
  </si>
  <si>
    <t>በጥንድ</t>
  </si>
  <si>
    <t>በሜትር</t>
  </si>
  <si>
    <t xml:space="preserve">ክርቢት ባለመቀስ </t>
  </si>
  <si>
    <t>ትልቁ ባለ ፓኬት</t>
  </si>
  <si>
    <t xml:space="preserve">በፓኬት </t>
  </si>
  <si>
    <t xml:space="preserve">የእጅ ባትሪ ትልቅ ማንጠልጠያ ያለው </t>
  </si>
  <si>
    <t>የቁም መወልወያ ባለብረት</t>
  </si>
  <si>
    <t>በቁጥር</t>
  </si>
  <si>
    <t>ተ.ቁ</t>
  </si>
  <si>
    <t xml:space="preserve">Copy holder </t>
  </si>
  <si>
    <t xml:space="preserve">ማውዝ ፓድ </t>
  </si>
  <si>
    <t>ነጭ ቾክ ቀጭኑ የውጭ (ጥራት ያለው)</t>
  </si>
  <si>
    <t xml:space="preserve">በግሮስ </t>
  </si>
  <si>
    <t>ነጭ ቾክ ወፍራም የውጭ (ጥራት ያለው)</t>
  </si>
  <si>
    <t xml:space="preserve">ባይንደር </t>
  </si>
  <si>
    <t>የፕሪንተር ኬብል</t>
  </si>
  <si>
    <t>Rizo master ez S-7612E</t>
  </si>
  <si>
    <t xml:space="preserve">መግለጫ </t>
  </si>
  <si>
    <t xml:space="preserve">Pcs </t>
  </si>
  <si>
    <t xml:space="preserve">Presidential Shelf </t>
  </si>
  <si>
    <t>(WXDXH)</t>
  </si>
  <si>
    <t>Single Pedistal Table</t>
  </si>
  <si>
    <t xml:space="preserve">Top made of  packed play wood laminated with </t>
  </si>
  <si>
    <t>Local</t>
  </si>
  <si>
    <t xml:space="preserve">         imported formica</t>
  </si>
  <si>
    <t xml:space="preserve">Steel sheet painted and oven backed to </t>
  </si>
  <si>
    <t xml:space="preserve">         120 degree c.</t>
  </si>
  <si>
    <t xml:space="preserve">          filing cabinet with three drawers</t>
  </si>
  <si>
    <t>The cabinet is movable</t>
  </si>
  <si>
    <t xml:space="preserve">Frame &amp; panel are made of  RHS 60x30x1.5 </t>
  </si>
  <si>
    <t>Square tube 30x30</t>
  </si>
  <si>
    <t xml:space="preserve">         table &amp; have wooden single movabe  </t>
  </si>
  <si>
    <t xml:space="preserve">       lockable filing  cabinet with three drawers</t>
  </si>
  <si>
    <t>the same color</t>
  </si>
  <si>
    <t>Frame &amp; panel are made of RHS 60x30x1.5</t>
  </si>
  <si>
    <t xml:space="preserve"> Square tube 30x30</t>
  </si>
  <si>
    <t>Secreterial  swivel chair with out arm</t>
  </si>
  <si>
    <t>Filling cabinet with 4 drawers standard</t>
  </si>
  <si>
    <t>(L-620XW-470XH-1315)mm</t>
  </si>
  <si>
    <t>Lateral cabinet</t>
  </si>
  <si>
    <t>Made of steel sheet with four adjustadle shelves</t>
  </si>
  <si>
    <t xml:space="preserve">Shelf can be adjusted at every 25cm   </t>
  </si>
  <si>
    <t xml:space="preserve">sliding door on bearing painted &amp; oven backed </t>
  </si>
  <si>
    <t xml:space="preserve">           to 120d.c</t>
  </si>
  <si>
    <t>The item is completely dis mountled</t>
  </si>
  <si>
    <t xml:space="preserve">              size(190x45x120)cm</t>
  </si>
  <si>
    <t>በኢትዮጵያ ፌደራላዊ ዲሞክራሲያዊ ሪፐብሊክ መንግስት</t>
  </si>
  <si>
    <t xml:space="preserve">it should have three doors </t>
  </si>
  <si>
    <t>half part glass with three partitions</t>
  </si>
  <si>
    <t>IMPORTED</t>
  </si>
  <si>
    <t xml:space="preserve"> 1. ሎት አንድ :- የስተሽነሪ እቃዎች</t>
  </si>
  <si>
    <t xml:space="preserve">የቆሻሻ ማንሻ (መጋፊያ) ፕላስቲክ </t>
  </si>
  <si>
    <t xml:space="preserve">Lexi 5 እስክርቢቶ ሰማያዊ  </t>
  </si>
  <si>
    <t xml:space="preserve">Lexi 5 እስክርቢቶ ጥቁር </t>
  </si>
  <si>
    <t xml:space="preserve">Lexi 5 እስክርቢቶ ቀይ </t>
  </si>
  <si>
    <t xml:space="preserve">ባለ 12 ሴ.ሜ </t>
  </si>
  <si>
    <t xml:space="preserve">የተማሪዎች ትራስ </t>
  </si>
  <si>
    <t>36 ሳ.ሜ በ60 ሳ.ሜ ስፖንጅ</t>
  </si>
  <si>
    <t>KENT /water Proof</t>
  </si>
  <si>
    <t>IK /ተመሳሳይ</t>
  </si>
  <si>
    <t xml:space="preserve">ባለ ብረት ባልዲ ከአልሙኒየም የተሰራ </t>
  </si>
  <si>
    <t>Size H 1.20mXL 2.40</t>
  </si>
  <si>
    <t>የባትሪ ቆፎ (ላምባዲና) ረጅሙ ፕላስቲክ</t>
  </si>
  <si>
    <t xml:space="preserve">ትንሹ ፓኬት </t>
  </si>
  <si>
    <t xml:space="preserve">ማርከር ፐርማነንት የብረት </t>
  </si>
  <si>
    <t>ሱመን (በጠንካራ ፋይዘት የተሰራ)</t>
  </si>
  <si>
    <t>እስኮፓ ፕላስቲክ 1ኛ ደረጃ</t>
  </si>
  <si>
    <t>180</t>
  </si>
  <si>
    <t xml:space="preserve">ለመስትዋት መወልወያ (window Cleaner) </t>
  </si>
  <si>
    <t xml:space="preserve">የልብስ መንጠልጠያ (ኮት ሃንገር)ከላይ 6 ማንጠልጠያ ያለው ከመሃል 4 እና ማስቀመጫው እምነበረድ የሆነ
</t>
  </si>
  <si>
    <t xml:space="preserve">ሳስፐንሽን ፋይል ፕላስቲክ አንድ ኪስ 
ያለው </t>
  </si>
  <si>
    <t>በቻርጅ የሚሞላ 
ኦርጅናል</t>
  </si>
  <si>
    <t>ኣቃፊ ባለ ብረት ጠንካራ ፋይዜት ባለ ከለር</t>
  </si>
  <si>
    <t>ኃይት ቦርድ ማርከር 1ኛ ደረጃ</t>
  </si>
  <si>
    <t>ቁ 60 /61</t>
  </si>
  <si>
    <t>ቁ 51</t>
  </si>
  <si>
    <t>ቁ 42</t>
  </si>
  <si>
    <t>ቁ 34</t>
  </si>
  <si>
    <t>1000gb</t>
  </si>
  <si>
    <t>ኤክሰተርናል ሃርድ ዲስክ ኦርጀናል</t>
  </si>
  <si>
    <t>Rizo master ez ink</t>
  </si>
  <si>
    <t>የ2005 2ኛ ግማሽ ዓመት በጀት ዘመን ግልፅ ጨረታ  የእቃዎች ስፐስፊኬሽን2</t>
  </si>
  <si>
    <t xml:space="preserve">የውጭ አገር </t>
  </si>
  <si>
    <t>ባለ ብረት</t>
  </si>
  <si>
    <t>የገላ ሳሙና ጊቭ ኦርጅናል/ተመሳሳይ</t>
  </si>
  <si>
    <t xml:space="preserve">ባለ ብረት ባልዲ ከብረት የተሰራ </t>
  </si>
  <si>
    <t>ማሾ ባለ መስተዋት</t>
  </si>
  <si>
    <t>የ2005 የ2ኛ ግማሽ ዓመት በጀት ግልፅ ጨረታ  የእቃዎች ስፐስፊኬሽን</t>
  </si>
  <si>
    <t xml:space="preserve">Have wooden single separate lockable </t>
  </si>
  <si>
    <t>imported</t>
  </si>
  <si>
    <t xml:space="preserve">all parts made of laminated chip wood &amp; </t>
  </si>
  <si>
    <t>exposed edges covered by plastic boarder</t>
  </si>
  <si>
    <t xml:space="preserve">Office table with drawers </t>
  </si>
  <si>
    <t xml:space="preserve">Managerial Medium back swivel chair </t>
  </si>
  <si>
    <t xml:space="preserve">Excutive high back swivel chair with high </t>
  </si>
  <si>
    <t xml:space="preserve">            quality leather </t>
  </si>
  <si>
    <t xml:space="preserve">wooden &amp; glass office shelf </t>
  </si>
  <si>
    <t xml:space="preserve"> with hinged doors all parts made of packed  </t>
  </si>
  <si>
    <t xml:space="preserve">    play  wood laminated   with  imported formica </t>
  </si>
  <si>
    <t xml:space="preserve">    &amp; exposed edges   covered by plastic boarder</t>
  </si>
  <si>
    <t xml:space="preserve">on half upper part has two hinged glass lockable  </t>
  </si>
  <si>
    <t xml:space="preserve">        doors with two shelves &amp; on half lower part </t>
  </si>
  <si>
    <t xml:space="preserve">         has two wooden lockable doors with one </t>
  </si>
  <si>
    <t xml:space="preserve">          shelf</t>
  </si>
  <si>
    <t xml:space="preserve">         high quality sheet metal</t>
  </si>
  <si>
    <t>shelves made from steel sheet profile finished with synthetic</t>
  </si>
  <si>
    <t>paint</t>
  </si>
  <si>
    <t>Excutive L-shape standard office table with conference</t>
  </si>
  <si>
    <t>የተማሪዎች ፍራሽ ባለ 90 ሴ.ሜ ካንጋሮ</t>
  </si>
  <si>
    <t>ኡሁ ኮላ ባለ 33ሳ.</t>
  </si>
  <si>
    <t>ክላሰር የተለያየ ከለር</t>
  </si>
  <si>
    <t>50</t>
  </si>
  <si>
    <t xml:space="preserve">Steel cabinet </t>
  </si>
  <si>
    <t xml:space="preserve">it have 4 shelves </t>
  </si>
  <si>
    <t>lockable door</t>
  </si>
  <si>
    <t xml:space="preserve">       size lwh(180x45x90)cm</t>
  </si>
  <si>
    <t>all parts made of 1.5mm steel sheet</t>
  </si>
  <si>
    <t>.</t>
  </si>
  <si>
    <t>WHITE Board imported  ተንሸራታች</t>
  </si>
  <si>
    <t>Black/GREEN Board imported  ተንሸራታች</t>
  </si>
  <si>
    <t>(L.160 XW.80XH.75)CM</t>
  </si>
  <si>
    <t>size: 240X110X76 cm (LxWxH)</t>
  </si>
  <si>
    <t xml:space="preserve">With leather Executive chair ,  guest chairs </t>
  </si>
  <si>
    <t>Presidential office L-SHAPE table  and
 confernce table hard wood</t>
  </si>
  <si>
    <t>ALL IN ALL IMPPORTED AND laminated 
 Mahgoni hard wood</t>
  </si>
  <si>
    <t>135X40X200CM  (WDH)</t>
  </si>
  <si>
    <t xml:space="preserve">(L.165xW80xH75 CM)
 Return Size (L.100XW80X75CM)   </t>
  </si>
  <si>
    <t xml:space="preserve">conference table </t>
  </si>
  <si>
    <t>Guest chair high quality  Fabric  with arm 43X40X80 CM</t>
  </si>
  <si>
    <t>90*40*200cm(WDH)</t>
  </si>
  <si>
    <t xml:space="preserve">የተቀያያሪ ልብስ ማስቀመጫ በሁለት በኩል የሚከፈት ባለ 10 Drewer laminated imported formica  </t>
  </si>
  <si>
    <t xml:space="preserve"> size(120x45x190)cm WDH </t>
  </si>
  <si>
    <t xml:space="preserve">outer part is laminated and hard wood </t>
  </si>
  <si>
    <t xml:space="preserve">labrary book shelf  (180X45X200 CM) WDH </t>
  </si>
  <si>
    <t xml:space="preserve">with two separate parts </t>
  </si>
  <si>
    <t xml:space="preserve">6 partitions in one part &amp; 6 partiions in the second part </t>
  </si>
  <si>
    <t xml:space="preserve">has  dixon stands (slotted angle irons) </t>
  </si>
  <si>
    <t xml:space="preserve">book shelf </t>
  </si>
  <si>
    <t>with two doors and two partitions</t>
  </si>
  <si>
    <t xml:space="preserve">the above part 35CM &amp; open </t>
  </si>
  <si>
    <t xml:space="preserve">120X40X115 CM (WDH) </t>
  </si>
  <si>
    <t xml:space="preserve"> made of laminated imported fornica</t>
  </si>
  <si>
    <t>Over all dimension</t>
  </si>
  <si>
    <t>The table tope must be 25 mm thick and made-up of semi-solid well packed hard wood of 80 mm width and spacing solidity of the point should be 80 mm core covered both sides with 3mm plywood and the top face laminated/finished/ with high quality scratch free Wight color Formica.</t>
  </si>
  <si>
    <r>
      <t>·</t>
    </r>
    <r>
      <rPr>
        <sz val="7"/>
        <color theme="1"/>
        <rFont val="Times New Roman"/>
        <family val="1"/>
      </rPr>
      <t xml:space="preserve">         </t>
    </r>
    <r>
      <rPr>
        <sz val="12"/>
        <color theme="1"/>
        <rFont val="Times New Roman"/>
        <family val="1"/>
      </rPr>
      <t>Edge lipped with 10mm thickness hard wood.</t>
    </r>
  </si>
  <si>
    <r>
      <t>·</t>
    </r>
    <r>
      <rPr>
        <sz val="7"/>
        <color theme="1"/>
        <rFont val="Times New Roman"/>
        <family val="1"/>
      </rPr>
      <t xml:space="preserve">         </t>
    </r>
    <r>
      <rPr>
        <sz val="12"/>
        <color theme="1"/>
        <rFont val="Times New Roman"/>
        <family val="1"/>
      </rPr>
      <t>The legs made of 30 x 30 x 1.5 mm RHS and the frame work is made of 40x20x1.5 mm RHS finished with one coat of antirust and one cat of black synthetic paint</t>
    </r>
  </si>
  <si>
    <r>
      <t>·</t>
    </r>
    <r>
      <rPr>
        <sz val="7"/>
        <color theme="1"/>
        <rFont val="Times New Roman"/>
        <family val="1"/>
      </rPr>
      <t xml:space="preserve">         </t>
    </r>
    <r>
      <rPr>
        <sz val="12"/>
        <color theme="1"/>
        <rFont val="Times New Roman"/>
        <family val="1"/>
      </rPr>
      <t>Fitted with rubber footing and rain forced with 30 x30x1.5 mm RHS for heavy duty.</t>
    </r>
  </si>
  <si>
    <t xml:space="preserve">Table </t>
  </si>
  <si>
    <t>Drawing board type</t>
  </si>
  <si>
    <t>Dimension</t>
  </si>
  <si>
    <t>Board Color</t>
  </si>
  <si>
    <t>Base Color</t>
  </si>
  <si>
    <t>Adjustable Wrench</t>
  </si>
  <si>
    <t>Board Cover Type</t>
  </si>
  <si>
    <t>Adjustable / folding drawing table</t>
  </si>
  <si>
    <t>Width = 914 or 953mm</t>
  </si>
  <si>
    <t>Length = 1219 or 1524mm</t>
  </si>
  <si>
    <t>Height = 752-1062mm respectively</t>
  </si>
  <si>
    <t>White</t>
  </si>
  <si>
    <t>Gray</t>
  </si>
  <si>
    <t>0-90 degree</t>
  </si>
  <si>
    <t>Fire proof board cover and Scratch resistance</t>
  </si>
  <si>
    <t>Drawing chair type</t>
  </si>
  <si>
    <t>Adjustable drawing chair</t>
  </si>
  <si>
    <t>Seat Diameter &gt; 25mm</t>
  </si>
  <si>
    <t>Adjustable Height = 600-800mm</t>
  </si>
  <si>
    <t>Seat  Color</t>
  </si>
  <si>
    <t>any</t>
  </si>
  <si>
    <t>360 degree</t>
  </si>
  <si>
    <t>T-square</t>
  </si>
  <si>
    <t>-1000mm in length</t>
  </si>
  <si>
    <t>-Transparent</t>
  </si>
  <si>
    <t>-Removable head</t>
  </si>
  <si>
    <t>-With a case</t>
  </si>
  <si>
    <t>Pcs</t>
  </si>
  <si>
    <t>French curve</t>
  </si>
  <si>
    <t>- &gt;250mm in length</t>
  </si>
  <si>
    <t>set</t>
  </si>
  <si>
    <t>Protractor</t>
  </si>
  <si>
    <t>-150mm in diameter</t>
  </si>
  <si>
    <t xml:space="preserve">Adhesives </t>
  </si>
  <si>
    <t>-Paper adhesive (scotch)</t>
  </si>
  <si>
    <t>Letter,  Number  and Circle Template</t>
  </si>
  <si>
    <t>- &gt; 300mm in length</t>
  </si>
  <si>
    <t xml:space="preserve">Eraser shield </t>
  </si>
  <si>
    <t>-Standard</t>
  </si>
  <si>
    <t>pencil</t>
  </si>
  <si>
    <t>9H</t>
  </si>
  <si>
    <t>8H</t>
  </si>
  <si>
    <t>7H</t>
  </si>
  <si>
    <t>6H</t>
  </si>
  <si>
    <t>Pencil</t>
  </si>
  <si>
    <t>5H</t>
  </si>
  <si>
    <t>3H</t>
  </si>
  <si>
    <t>2H</t>
  </si>
  <si>
    <t>H</t>
  </si>
  <si>
    <t>F</t>
  </si>
  <si>
    <t>4H</t>
  </si>
  <si>
    <t>HB</t>
  </si>
  <si>
    <t>B-6B</t>
  </si>
  <si>
    <t>No</t>
  </si>
  <si>
    <t>Equipment Name</t>
  </si>
  <si>
    <t>Technical Specification</t>
  </si>
  <si>
    <r>
      <t>1.</t>
    </r>
    <r>
      <rPr>
        <b/>
        <sz val="12"/>
        <color theme="1"/>
        <rFont val="Times New Roman"/>
        <family val="1"/>
      </rPr>
      <t xml:space="preserve">      </t>
    </r>
    <r>
      <rPr>
        <b/>
        <sz val="12"/>
        <color theme="1"/>
        <rFont val="Tw Cen MT"/>
        <family val="2"/>
      </rPr>
      <t> </t>
    </r>
  </si>
  <si>
    <t>Hand Held Digital Multimeter</t>
  </si>
  <si>
    <t>V, 4.3V, 43V, 430V, 750V 5 dials</t>
  </si>
  <si>
    <t>A, 43mA, 430mA, 10A 4 dials</t>
  </si>
  <si>
    <t>, 4.3k</t>
  </si>
  <si>
    <t>, 43k</t>
  </si>
  <si>
    <t>, 430k</t>
  </si>
  <si>
    <t xml:space="preserve"> ,4.3M</t>
  </si>
  <si>
    <t xml:space="preserve"> 5 dials</t>
  </si>
  <si>
    <t xml:space="preserve"> ,430</t>
  </si>
  <si>
    <r>
      <t>2.</t>
    </r>
    <r>
      <rPr>
        <sz val="12"/>
        <color theme="1"/>
        <rFont val="Times New Roman"/>
        <family val="1"/>
      </rPr>
      <t xml:space="preserve">      </t>
    </r>
    <r>
      <rPr>
        <sz val="12"/>
        <color theme="1"/>
        <rFont val="Tw Cen MT"/>
        <family val="2"/>
      </rPr>
      <t>Dual display for displaying two properties of an input signal (e.g., ac voltage in one display and frequency in the other).</t>
    </r>
  </si>
  <si>
    <r>
      <t>3.</t>
    </r>
    <r>
      <rPr>
        <sz val="12"/>
        <color theme="1"/>
        <rFont val="Times New Roman"/>
        <family val="1"/>
      </rPr>
      <t xml:space="preserve">      </t>
    </r>
    <r>
      <rPr>
        <sz val="12"/>
        <color theme="1"/>
        <rFont val="Tw Cen MT"/>
        <family val="2"/>
      </rPr>
      <t xml:space="preserve">Peak detection mode for high speed  signal capture  </t>
    </r>
  </si>
  <si>
    <r>
      <t>4.</t>
    </r>
    <r>
      <rPr>
        <sz val="12"/>
        <color theme="1"/>
        <rFont val="Times New Roman"/>
        <family val="1"/>
      </rPr>
      <t xml:space="preserve">      </t>
    </r>
    <r>
      <rPr>
        <sz val="12"/>
        <color theme="1"/>
        <rFont val="Tw Cen MT"/>
        <family val="2"/>
      </rPr>
      <t>True RMS for AC or AC + DC mode</t>
    </r>
  </si>
  <si>
    <r>
      <t>5.</t>
    </r>
    <r>
      <rPr>
        <sz val="12"/>
        <color theme="1"/>
        <rFont val="Times New Roman"/>
        <family val="1"/>
      </rPr>
      <t xml:space="preserve">      </t>
    </r>
    <r>
      <rPr>
        <sz val="12"/>
        <color theme="1"/>
        <rFont val="Tw Cen MT"/>
        <family val="2"/>
      </rPr>
      <t xml:space="preserve"> Voltage range – DC 200mv to 1000 volt.; AC 200 mv to 600 v rms</t>
    </r>
  </si>
  <si>
    <r>
      <t>6.</t>
    </r>
    <r>
      <rPr>
        <sz val="12"/>
        <color theme="1"/>
        <rFont val="Times New Roman"/>
        <family val="1"/>
      </rPr>
      <t xml:space="preserve">      </t>
    </r>
    <r>
      <rPr>
        <sz val="12"/>
        <color theme="1"/>
        <rFont val="Tw Cen MT"/>
        <family val="2"/>
      </rPr>
      <t>Current range – DC 200 µA to 2 Amp; AC 200 µA to 2 Amp</t>
    </r>
  </si>
  <si>
    <r>
      <t>7.</t>
    </r>
    <r>
      <rPr>
        <sz val="12"/>
        <color theme="1"/>
        <rFont val="Times New Roman"/>
        <family val="1"/>
      </rPr>
      <t xml:space="preserve">      </t>
    </r>
    <r>
      <rPr>
        <sz val="12"/>
        <color theme="1"/>
        <rFont val="Tw Cen MT"/>
        <family val="2"/>
      </rPr>
      <t>Resistance range – 200 Ω to 20 MΩ</t>
    </r>
  </si>
  <si>
    <r>
      <t>8.</t>
    </r>
    <r>
      <rPr>
        <sz val="12"/>
        <color theme="1"/>
        <rFont val="Times New Roman"/>
        <family val="1"/>
      </rPr>
      <t xml:space="preserve">      </t>
    </r>
    <r>
      <rPr>
        <sz val="12"/>
        <color theme="1"/>
        <rFont val="Tw Cen MT"/>
        <family val="2"/>
      </rPr>
      <t>Capacitance and inductance measurement</t>
    </r>
  </si>
  <si>
    <r>
      <t>9.</t>
    </r>
    <r>
      <rPr>
        <sz val="12"/>
        <color theme="1"/>
        <rFont val="Times New Roman"/>
        <family val="1"/>
      </rPr>
      <t xml:space="preserve">      </t>
    </r>
    <r>
      <rPr>
        <sz val="12"/>
        <color theme="1"/>
        <rFont val="Tw Cen MT"/>
        <family val="2"/>
      </rPr>
      <t>Temperature measurement</t>
    </r>
  </si>
  <si>
    <r>
      <t>10.</t>
    </r>
    <r>
      <rPr>
        <sz val="12"/>
        <color theme="1"/>
        <rFont val="Times New Roman"/>
        <family val="1"/>
      </rPr>
      <t xml:space="preserve"> </t>
    </r>
    <r>
      <rPr>
        <sz val="12"/>
        <color theme="1"/>
        <rFont val="Tw Cen MT"/>
        <family val="2"/>
      </rPr>
      <t>10 A current capability</t>
    </r>
  </si>
  <si>
    <r>
      <t>11.</t>
    </r>
    <r>
      <rPr>
        <sz val="12"/>
        <color theme="1"/>
        <rFont val="Times New Roman"/>
        <family val="1"/>
      </rPr>
      <t xml:space="preserve"> </t>
    </r>
    <r>
      <rPr>
        <sz val="12"/>
        <color theme="1"/>
        <rFont val="Tw Cen MT"/>
        <family val="2"/>
      </rPr>
      <t>Input terminals on both front and rear panels of the meter</t>
    </r>
  </si>
  <si>
    <r>
      <t>12.</t>
    </r>
    <r>
      <rPr>
        <sz val="12"/>
        <color theme="1"/>
        <rFont val="Times New Roman"/>
        <family val="1"/>
      </rPr>
      <t xml:space="preserve"> </t>
    </r>
    <r>
      <rPr>
        <sz val="12"/>
        <color theme="1"/>
        <rFont val="Tw Cen MT"/>
        <family val="2"/>
      </rPr>
      <t xml:space="preserve">Time mode with alarm, clock and stop  watch </t>
    </r>
  </si>
  <si>
    <r>
      <t>13.</t>
    </r>
    <r>
      <rPr>
        <sz val="12"/>
        <color theme="1"/>
        <rFont val="Times New Roman"/>
        <family val="1"/>
      </rPr>
      <t xml:space="preserve"> </t>
    </r>
    <r>
      <rPr>
        <sz val="12"/>
        <color theme="1"/>
        <rFont val="Tw Cen MT"/>
        <family val="2"/>
      </rPr>
      <t xml:space="preserve">Decibel measurement </t>
    </r>
  </si>
  <si>
    <r>
      <t>14.</t>
    </r>
    <r>
      <rPr>
        <sz val="12"/>
        <color theme="1"/>
        <rFont val="Times New Roman"/>
        <family val="1"/>
      </rPr>
      <t xml:space="preserve"> </t>
    </r>
    <r>
      <rPr>
        <sz val="12"/>
        <color theme="1"/>
        <rFont val="Tw Cen MT"/>
        <family val="2"/>
      </rPr>
      <t>Continuity and diode test</t>
    </r>
  </si>
  <si>
    <r>
      <t>15.</t>
    </r>
    <r>
      <rPr>
        <sz val="12"/>
        <color theme="1"/>
        <rFont val="Times New Roman"/>
        <family val="1"/>
      </rPr>
      <t xml:space="preserve"> </t>
    </r>
    <r>
      <rPr>
        <sz val="12"/>
        <color theme="1"/>
        <rFont val="Tw Cen MT"/>
        <family val="2"/>
      </rPr>
      <t xml:space="preserve">Logic test </t>
    </r>
  </si>
  <si>
    <r>
      <t>16.</t>
    </r>
    <r>
      <rPr>
        <sz val="12"/>
        <color theme="1"/>
        <rFont val="Times New Roman"/>
        <family val="1"/>
      </rPr>
      <t xml:space="preserve"> </t>
    </r>
    <r>
      <rPr>
        <sz val="12"/>
        <color theme="1"/>
        <rFont val="Tw Cen MT"/>
        <family val="2"/>
      </rPr>
      <t xml:space="preserve">Fused 20 A input with warning beeper </t>
    </r>
  </si>
  <si>
    <r>
      <t>17.</t>
    </r>
    <r>
      <rPr>
        <sz val="12"/>
        <color theme="1"/>
        <rFont val="Times New Roman"/>
        <family val="1"/>
      </rPr>
      <t xml:space="preserve"> </t>
    </r>
    <r>
      <rPr>
        <sz val="12"/>
        <color theme="1"/>
        <rFont val="Tw Cen MT"/>
        <family val="2"/>
      </rPr>
      <t>Data hold and run mode</t>
    </r>
  </si>
  <si>
    <r>
      <t>18.</t>
    </r>
    <r>
      <rPr>
        <sz val="12"/>
        <color theme="1"/>
        <rFont val="Times New Roman"/>
        <family val="1"/>
      </rPr>
      <t xml:space="preserve"> </t>
    </r>
    <r>
      <rPr>
        <sz val="12"/>
        <color theme="1"/>
        <rFont val="Tw Cen MT"/>
        <family val="2"/>
      </rPr>
      <t>Overload protection</t>
    </r>
  </si>
  <si>
    <r>
      <t>19.</t>
    </r>
    <r>
      <rPr>
        <sz val="12"/>
        <color theme="1"/>
        <rFont val="Times New Roman"/>
        <family val="1"/>
      </rPr>
      <t xml:space="preserve"> </t>
    </r>
    <r>
      <rPr>
        <sz val="12"/>
        <color theme="1"/>
        <rFont val="Tw Cen MT"/>
        <family val="2"/>
      </rPr>
      <t>Certified by competent authority</t>
    </r>
  </si>
  <si>
    <r>
      <t>20.</t>
    </r>
    <r>
      <rPr>
        <sz val="12"/>
        <color theme="1"/>
        <rFont val="Times New Roman"/>
        <family val="1"/>
      </rPr>
      <t xml:space="preserve"> </t>
    </r>
    <r>
      <rPr>
        <sz val="12"/>
        <color theme="1"/>
        <rFont val="Tw Cen MT"/>
        <family val="2"/>
      </rPr>
      <t>With test leads, probes and documentation</t>
    </r>
  </si>
  <si>
    <r>
      <t>·</t>
    </r>
    <r>
      <rPr>
        <sz val="12"/>
        <color theme="1"/>
        <rFont val="Times New Roman"/>
        <family val="1"/>
      </rPr>
      <t xml:space="preserve">         </t>
    </r>
    <r>
      <rPr>
        <sz val="12"/>
        <color theme="1"/>
        <rFont val="Tw Cen MT"/>
        <family val="2"/>
      </rPr>
      <t>DC/AC Voltage: 0.01mV to 1000V</t>
    </r>
  </si>
  <si>
    <r>
      <t>·</t>
    </r>
    <r>
      <rPr>
        <sz val="12"/>
        <color theme="1"/>
        <rFont val="Times New Roman"/>
        <family val="1"/>
      </rPr>
      <t xml:space="preserve">         </t>
    </r>
    <r>
      <rPr>
        <sz val="12"/>
        <color theme="1"/>
        <rFont val="Tw Cen MT"/>
        <family val="2"/>
      </rPr>
      <t>DC/AC Current: 0.01µA to 20A</t>
    </r>
  </si>
  <si>
    <r>
      <t>·</t>
    </r>
    <r>
      <rPr>
        <sz val="12"/>
        <color theme="1"/>
        <rFont val="Times New Roman"/>
        <family val="1"/>
      </rPr>
      <t xml:space="preserve">         </t>
    </r>
    <r>
      <rPr>
        <sz val="12"/>
        <color theme="1"/>
        <rFont val="Tw Cen MT"/>
        <family val="2"/>
      </rPr>
      <t>Resistance: 0.01 to 40M</t>
    </r>
  </si>
  <si>
    <r>
      <t>·</t>
    </r>
    <r>
      <rPr>
        <sz val="12"/>
        <color theme="1"/>
        <rFont val="Times New Roman"/>
        <family val="1"/>
      </rPr>
      <t xml:space="preserve">         </t>
    </r>
    <r>
      <rPr>
        <sz val="12"/>
        <color theme="1"/>
        <rFont val="Tw Cen MT"/>
        <family val="2"/>
      </rPr>
      <t>Capacitance: 0.001nF to 40mF</t>
    </r>
  </si>
  <si>
    <r>
      <t>·</t>
    </r>
    <r>
      <rPr>
        <sz val="12"/>
        <color theme="1"/>
        <rFont val="Times New Roman"/>
        <family val="1"/>
      </rPr>
      <t xml:space="preserve">         </t>
    </r>
    <r>
      <rPr>
        <sz val="12"/>
        <color theme="1"/>
        <rFont val="Tw Cen MT"/>
        <family val="2"/>
      </rPr>
      <t>Frequency: 40Hz to 4kHz</t>
    </r>
  </si>
  <si>
    <r>
      <t>·</t>
    </r>
    <r>
      <rPr>
        <sz val="12"/>
        <color theme="1"/>
        <rFont val="Times New Roman"/>
        <family val="1"/>
      </rPr>
      <t xml:space="preserve">         </t>
    </r>
    <r>
      <rPr>
        <sz val="12"/>
        <color theme="1"/>
        <rFont val="Tw Cen MT"/>
        <family val="2"/>
      </rPr>
      <t>Temperature: -58 to 132</t>
    </r>
  </si>
  <si>
    <t xml:space="preserve"> (-50 to 750</t>
  </si>
  <si>
    <t>)</t>
  </si>
  <si>
    <r>
      <t>·</t>
    </r>
    <r>
      <rPr>
        <sz val="12"/>
        <color theme="1"/>
        <rFont val="Times New Roman"/>
        <family val="1"/>
      </rPr>
      <t xml:space="preserve">         </t>
    </r>
    <r>
      <rPr>
        <sz val="12"/>
        <color theme="1"/>
        <rFont val="Tw Cen MT"/>
        <family val="2"/>
      </rPr>
      <t>Complete with double molded test leads, magnetic hanging strap, general purpose type K bead wire temperature probe, remote receiver with USB cable, Windows compatible software</t>
    </r>
  </si>
  <si>
    <r>
      <t>4.</t>
    </r>
    <r>
      <rPr>
        <b/>
        <sz val="12"/>
        <color theme="1"/>
        <rFont val="Times New Roman"/>
        <family val="1"/>
      </rPr>
      <t xml:space="preserve">      </t>
    </r>
    <r>
      <rPr>
        <b/>
        <sz val="12"/>
        <color theme="1"/>
        <rFont val="Tw Cen MT"/>
        <family val="2"/>
      </rPr>
      <t> </t>
    </r>
  </si>
  <si>
    <t>Digital Multimeter</t>
  </si>
  <si>
    <r>
      <t>·</t>
    </r>
    <r>
      <rPr>
        <sz val="12"/>
        <color theme="1"/>
        <rFont val="Times New Roman"/>
        <family val="1"/>
      </rPr>
      <t xml:space="preserve">         </t>
    </r>
    <r>
      <rPr>
        <sz val="12"/>
        <color theme="1"/>
        <rFont val="Tw Cen MT"/>
        <family val="2"/>
      </rPr>
      <t>Bright, large-digit, wide-viewing-angle display</t>
    </r>
  </si>
  <si>
    <r>
      <t>·</t>
    </r>
    <r>
      <rPr>
        <sz val="12"/>
        <color theme="1"/>
        <rFont val="Times New Roman"/>
        <family val="1"/>
      </rPr>
      <t xml:space="preserve">         </t>
    </r>
    <r>
      <rPr>
        <sz val="12"/>
        <color theme="1"/>
        <rFont val="Tw Cen MT"/>
        <family val="2"/>
      </rPr>
      <t>Dual display for displaying two properties of an input signal (e.g., ac voltage in one display and frequency in the other).</t>
    </r>
  </si>
  <si>
    <r>
      <t>·</t>
    </r>
    <r>
      <rPr>
        <sz val="12"/>
        <color theme="1"/>
        <rFont val="Times New Roman"/>
        <family val="1"/>
      </rPr>
      <t xml:space="preserve">         </t>
    </r>
    <r>
      <rPr>
        <sz val="12"/>
        <color theme="1"/>
        <rFont val="Tw Cen MT"/>
        <family val="2"/>
      </rPr>
      <t>With test leads, probes and documentation</t>
    </r>
  </si>
  <si>
    <r>
      <t>·</t>
    </r>
    <r>
      <rPr>
        <sz val="12"/>
        <color theme="1"/>
        <rFont val="Times New Roman"/>
        <family val="1"/>
      </rPr>
      <t xml:space="preserve">         </t>
    </r>
    <r>
      <rPr>
        <sz val="12"/>
        <color theme="1"/>
        <rFont val="Tw Cen MT"/>
        <family val="2"/>
      </rPr>
      <t>Remote operation via IEEE 488, RS-232, and Ethernet interface.</t>
    </r>
  </si>
  <si>
    <r>
      <t>·</t>
    </r>
    <r>
      <rPr>
        <sz val="12"/>
        <color theme="1"/>
        <rFont val="Times New Roman"/>
        <family val="1"/>
      </rPr>
      <t xml:space="preserve">         </t>
    </r>
    <r>
      <rPr>
        <sz val="12"/>
        <color theme="1"/>
        <rFont val="Tw Cen MT"/>
        <family val="2"/>
      </rPr>
      <t>Trigger in and measurement-complete out</t>
    </r>
  </si>
  <si>
    <r>
      <t>·</t>
    </r>
    <r>
      <rPr>
        <sz val="12"/>
        <color theme="1"/>
        <rFont val="Times New Roman"/>
        <family val="1"/>
      </rPr>
      <t xml:space="preserve">         </t>
    </r>
    <r>
      <rPr>
        <sz val="12"/>
        <color theme="1"/>
        <rFont val="Tw Cen MT"/>
        <family val="2"/>
      </rPr>
      <t>6-1/2 digit resolution</t>
    </r>
  </si>
  <si>
    <r>
      <t>·</t>
    </r>
    <r>
      <rPr>
        <sz val="12"/>
        <color theme="1"/>
        <rFont val="Times New Roman"/>
        <family val="1"/>
      </rPr>
      <t xml:space="preserve">         </t>
    </r>
    <r>
      <rPr>
        <sz val="12"/>
        <color theme="1"/>
        <rFont val="Tw Cen MT"/>
        <family val="2"/>
      </rPr>
      <t>True rms ac</t>
    </r>
  </si>
  <si>
    <r>
      <t>·</t>
    </r>
    <r>
      <rPr>
        <sz val="12"/>
        <color theme="1"/>
        <rFont val="Times New Roman"/>
        <family val="1"/>
      </rPr>
      <t xml:space="preserve">         </t>
    </r>
    <r>
      <rPr>
        <sz val="12"/>
        <color theme="1"/>
        <rFont val="Tw Cen MT"/>
        <family val="2"/>
      </rPr>
      <t>Frequency measurements to 300 kHz</t>
    </r>
  </si>
  <si>
    <r>
      <t>·</t>
    </r>
    <r>
      <rPr>
        <sz val="12"/>
        <color theme="1"/>
        <rFont val="Times New Roman"/>
        <family val="1"/>
      </rPr>
      <t xml:space="preserve">         </t>
    </r>
    <r>
      <rPr>
        <sz val="12"/>
        <color theme="1"/>
        <rFont val="Tw Cen MT"/>
        <family val="2"/>
      </rPr>
      <t>2 and 4-wire resistance measurements</t>
    </r>
  </si>
  <si>
    <r>
      <t>·</t>
    </r>
    <r>
      <rPr>
        <sz val="12"/>
        <color theme="1"/>
        <rFont val="Times New Roman"/>
        <family val="1"/>
      </rPr>
      <t xml:space="preserve">         </t>
    </r>
    <r>
      <rPr>
        <sz val="12"/>
        <color theme="1"/>
        <rFont val="Tw Cen MT"/>
        <family val="2"/>
      </rPr>
      <t>10 A current capability</t>
    </r>
  </si>
  <si>
    <r>
      <t>·</t>
    </r>
    <r>
      <rPr>
        <sz val="12"/>
        <color theme="1"/>
        <rFont val="Times New Roman"/>
        <family val="1"/>
      </rPr>
      <t xml:space="preserve">         </t>
    </r>
    <r>
      <rPr>
        <sz val="12"/>
        <color theme="1"/>
        <rFont val="Tw Cen MT"/>
        <family val="2"/>
      </rPr>
      <t>Input terminals on both front and rear panels of the meter</t>
    </r>
  </si>
  <si>
    <r>
      <t>·</t>
    </r>
    <r>
      <rPr>
        <sz val="12"/>
        <color theme="1"/>
        <rFont val="Times New Roman"/>
        <family val="1"/>
      </rPr>
      <t xml:space="preserve">         </t>
    </r>
    <r>
      <rPr>
        <sz val="12"/>
        <color theme="1"/>
        <rFont val="Tw Cen MT"/>
        <family val="2"/>
      </rPr>
      <t>With all accessories</t>
    </r>
  </si>
  <si>
    <r>
      <t>5.</t>
    </r>
    <r>
      <rPr>
        <b/>
        <sz val="12"/>
        <color theme="1"/>
        <rFont val="Times New Roman"/>
        <family val="1"/>
      </rPr>
      <t xml:space="preserve">      </t>
    </r>
    <r>
      <rPr>
        <b/>
        <sz val="12"/>
        <color theme="1"/>
        <rFont val="Tw Cen MT"/>
        <family val="2"/>
      </rPr>
      <t> </t>
    </r>
  </si>
  <si>
    <t>Digital Storage Oscilloscope</t>
  </si>
  <si>
    <t>Specifications</t>
  </si>
  <si>
    <r>
      <t>·</t>
    </r>
    <r>
      <rPr>
        <sz val="12"/>
        <color theme="1"/>
        <rFont val="Times New Roman"/>
        <family val="1"/>
      </rPr>
      <t xml:space="preserve">         </t>
    </r>
    <r>
      <rPr>
        <sz val="12"/>
        <color theme="1"/>
        <rFont val="Tw Cen MT"/>
        <family val="2"/>
      </rPr>
      <t>25 MHz bandwidth</t>
    </r>
  </si>
  <si>
    <r>
      <t>·</t>
    </r>
    <r>
      <rPr>
        <sz val="12"/>
        <color theme="1"/>
        <rFont val="Times New Roman"/>
        <family val="1"/>
      </rPr>
      <t xml:space="preserve">         </t>
    </r>
    <r>
      <rPr>
        <sz val="12"/>
        <color theme="1"/>
        <rFont val="Tw Cen MT"/>
        <family val="2"/>
      </rPr>
      <t>500 MSa/s sample rate</t>
    </r>
  </si>
  <si>
    <r>
      <t>·</t>
    </r>
    <r>
      <rPr>
        <sz val="12"/>
        <color theme="1"/>
        <rFont val="Times New Roman"/>
        <family val="1"/>
      </rPr>
      <t xml:space="preserve">         </t>
    </r>
    <r>
      <rPr>
        <sz val="12"/>
        <color theme="1"/>
        <rFont val="Tw Cen MT"/>
        <family val="2"/>
      </rPr>
      <t>Channels: 2</t>
    </r>
  </si>
  <si>
    <r>
      <t>·</t>
    </r>
    <r>
      <rPr>
        <sz val="12"/>
        <color theme="1"/>
        <rFont val="Times New Roman"/>
        <family val="1"/>
      </rPr>
      <t xml:space="preserve">         </t>
    </r>
    <r>
      <rPr>
        <sz val="12"/>
        <color theme="1"/>
        <rFont val="Tw Cen MT"/>
        <family val="2"/>
      </rPr>
      <t>Five different math functions – Add, Subtract, Multiply, Divide, and FFT</t>
    </r>
  </si>
  <si>
    <r>
      <t>·</t>
    </r>
    <r>
      <rPr>
        <sz val="12"/>
        <color theme="1"/>
        <rFont val="Times New Roman"/>
        <family val="1"/>
      </rPr>
      <t xml:space="preserve">         </t>
    </r>
    <r>
      <rPr>
        <sz val="12"/>
        <color theme="1"/>
        <rFont val="Tw Cen MT"/>
        <family val="2"/>
      </rPr>
      <t>Versatile triggering capabilities including pulse width, line-selectable video, slope, and alternating trigger</t>
    </r>
  </si>
  <si>
    <r>
      <t>·</t>
    </r>
    <r>
      <rPr>
        <sz val="12"/>
        <color theme="1"/>
        <rFont val="Times New Roman"/>
        <family val="1"/>
      </rPr>
      <t xml:space="preserve">         </t>
    </r>
    <r>
      <rPr>
        <sz val="12"/>
        <color theme="1"/>
        <rFont val="Tw Cen MT"/>
        <family val="2"/>
      </rPr>
      <t>32 automatic measurements</t>
    </r>
  </si>
  <si>
    <r>
      <t>·</t>
    </r>
    <r>
      <rPr>
        <sz val="12"/>
        <color theme="1"/>
        <rFont val="Times New Roman"/>
        <family val="1"/>
      </rPr>
      <t xml:space="preserve">         </t>
    </r>
    <r>
      <rPr>
        <sz val="12"/>
        <color theme="1"/>
        <rFont val="Tw Cen MT"/>
        <family val="2"/>
      </rPr>
      <t>USB host connectivity for remote PC control through EasyScope PC software</t>
    </r>
  </si>
  <si>
    <r>
      <t>·</t>
    </r>
    <r>
      <rPr>
        <sz val="12"/>
        <color theme="1"/>
        <rFont val="Times New Roman"/>
        <family val="1"/>
      </rPr>
      <t xml:space="preserve">         </t>
    </r>
    <r>
      <rPr>
        <sz val="12"/>
        <color theme="1"/>
        <rFont val="Tw Cen MT"/>
        <family val="2"/>
      </rPr>
      <t>USB device port for convenient storing and recalling of waveform data, setups, and screenshots on a USB flash drive</t>
    </r>
  </si>
  <si>
    <r>
      <t>·</t>
    </r>
    <r>
      <rPr>
        <sz val="12"/>
        <color theme="1"/>
        <rFont val="Times New Roman"/>
        <family val="1"/>
      </rPr>
      <t xml:space="preserve">         </t>
    </r>
    <r>
      <rPr>
        <sz val="12"/>
        <color theme="1"/>
        <rFont val="Tw Cen MT"/>
        <family val="2"/>
      </rPr>
      <t>Wide bandwidth and sensitivity (DC-30 MHz)</t>
    </r>
  </si>
  <si>
    <r>
      <t>·</t>
    </r>
    <r>
      <rPr>
        <sz val="12"/>
        <color theme="1"/>
        <rFont val="Times New Roman"/>
        <family val="1"/>
      </rPr>
      <t xml:space="preserve">         </t>
    </r>
    <r>
      <rPr>
        <sz val="12"/>
        <color theme="1"/>
        <rFont val="Tw Cen MT"/>
        <family val="2"/>
      </rPr>
      <t>Frequency Counter</t>
    </r>
  </si>
  <si>
    <r>
      <t>·</t>
    </r>
    <r>
      <rPr>
        <sz val="12"/>
        <color theme="1"/>
        <rFont val="Times New Roman"/>
        <family val="1"/>
      </rPr>
      <t xml:space="preserve">         </t>
    </r>
    <r>
      <rPr>
        <sz val="12"/>
        <color theme="1"/>
        <rFont val="Tw Cen MT"/>
        <family val="2"/>
      </rPr>
      <t>Automatic timebase adjustment</t>
    </r>
  </si>
  <si>
    <r>
      <t>·</t>
    </r>
    <r>
      <rPr>
        <sz val="12"/>
        <color theme="1"/>
        <rFont val="Times New Roman"/>
        <family val="1"/>
      </rPr>
      <t xml:space="preserve">         </t>
    </r>
    <r>
      <rPr>
        <sz val="12"/>
        <color theme="1"/>
        <rFont val="Tw Cen MT"/>
        <family val="2"/>
      </rPr>
      <t>Alternate triggering</t>
    </r>
  </si>
  <si>
    <r>
      <t>·</t>
    </r>
    <r>
      <rPr>
        <sz val="12"/>
        <color theme="1"/>
        <rFont val="Times New Roman"/>
        <family val="1"/>
      </rPr>
      <t xml:space="preserve">         </t>
    </r>
    <r>
      <rPr>
        <sz val="12"/>
        <color theme="1"/>
        <rFont val="Tw Cen MT"/>
        <family val="2"/>
      </rPr>
      <t>X-Y mode</t>
    </r>
  </si>
  <si>
    <r>
      <t>·</t>
    </r>
    <r>
      <rPr>
        <sz val="12"/>
        <color theme="1"/>
        <rFont val="Times New Roman"/>
        <family val="1"/>
      </rPr>
      <t xml:space="preserve">         </t>
    </r>
    <r>
      <rPr>
        <sz val="12"/>
        <color theme="1"/>
        <rFont val="Tw Cen MT"/>
        <family val="2"/>
      </rPr>
      <t xml:space="preserve">No. of ,Channels: Two Channels </t>
    </r>
  </si>
  <si>
    <r>
      <t>·</t>
    </r>
    <r>
      <rPr>
        <sz val="12"/>
        <color theme="1"/>
        <rFont val="Times New Roman"/>
        <family val="1"/>
      </rPr>
      <t xml:space="preserve">         </t>
    </r>
    <r>
      <rPr>
        <sz val="12"/>
        <color theme="1"/>
        <rFont val="Tw Cen MT"/>
        <family val="2"/>
      </rPr>
      <t>Trigger system: Automatic &amp; normal (level adjustable)</t>
    </r>
  </si>
  <si>
    <r>
      <t>7.</t>
    </r>
    <r>
      <rPr>
        <b/>
        <sz val="12"/>
        <color theme="1"/>
        <rFont val="Times New Roman"/>
        <family val="1"/>
      </rPr>
      <t xml:space="preserve">      </t>
    </r>
    <r>
      <rPr>
        <b/>
        <sz val="12"/>
        <color theme="1"/>
        <rFont val="Tw Cen MT"/>
        <family val="2"/>
      </rPr>
      <t> </t>
    </r>
  </si>
  <si>
    <t>Function generator</t>
  </si>
  <si>
    <r>
      <t>·</t>
    </r>
    <r>
      <rPr>
        <sz val="12"/>
        <color theme="1"/>
        <rFont val="Times New Roman"/>
        <family val="1"/>
      </rPr>
      <t xml:space="preserve">         </t>
    </r>
    <r>
      <rPr>
        <sz val="12"/>
        <color theme="1"/>
        <rFont val="Tw Cen MT"/>
        <family val="2"/>
      </rPr>
      <t>0.03Hz to 3MHz frequency range</t>
    </r>
  </si>
  <si>
    <r>
      <t>·</t>
    </r>
    <r>
      <rPr>
        <sz val="12"/>
        <color theme="1"/>
        <rFont val="Times New Roman"/>
        <family val="1"/>
      </rPr>
      <t xml:space="preserve">         </t>
    </r>
    <r>
      <rPr>
        <sz val="12"/>
        <color theme="1"/>
        <rFont val="Tw Cen MT"/>
        <family val="2"/>
      </rPr>
      <t>Simultaneous display of frequency &amp; amplitude</t>
    </r>
  </si>
  <si>
    <r>
      <t>·</t>
    </r>
    <r>
      <rPr>
        <sz val="12"/>
        <color theme="1"/>
        <rFont val="Times New Roman"/>
        <family val="1"/>
      </rPr>
      <t xml:space="preserve">         </t>
    </r>
    <r>
      <rPr>
        <sz val="12"/>
        <color theme="1"/>
        <rFont val="Tw Cen MT"/>
        <family val="2"/>
      </rPr>
      <t>External 7 digit 120MHz frequency counter</t>
    </r>
  </si>
  <si>
    <r>
      <t>·</t>
    </r>
    <r>
      <rPr>
        <sz val="12"/>
        <color theme="1"/>
        <rFont val="Times New Roman"/>
        <family val="1"/>
      </rPr>
      <t xml:space="preserve">         </t>
    </r>
    <r>
      <rPr>
        <sz val="12"/>
        <color theme="1"/>
        <rFont val="Tw Cen MT"/>
        <family val="2"/>
      </rPr>
      <t>Very high waveform quality at all frequencies &amp; levels</t>
    </r>
  </si>
  <si>
    <r>
      <t>·</t>
    </r>
    <r>
      <rPr>
        <sz val="12"/>
        <color theme="1"/>
        <rFont val="Times New Roman"/>
        <family val="1"/>
      </rPr>
      <t xml:space="preserve">         </t>
    </r>
    <r>
      <rPr>
        <sz val="12"/>
        <color theme="1"/>
        <rFont val="Tw Cen MT"/>
        <family val="2"/>
      </rPr>
      <t>2mV to 20V pk-pk from 50Ω or 600Ω</t>
    </r>
  </si>
  <si>
    <r>
      <t>·</t>
    </r>
    <r>
      <rPr>
        <sz val="12"/>
        <color theme="1"/>
        <rFont val="Times New Roman"/>
        <family val="1"/>
      </rPr>
      <t xml:space="preserve">         </t>
    </r>
    <r>
      <rPr>
        <sz val="12"/>
        <color theme="1"/>
        <rFont val="Tw Cen MT"/>
        <family val="2"/>
      </rPr>
      <t>Auxiliary TTL/CMOS output</t>
    </r>
  </si>
  <si>
    <r>
      <t>·</t>
    </r>
    <r>
      <rPr>
        <sz val="12"/>
        <color theme="1"/>
        <rFont val="Times New Roman"/>
        <family val="1"/>
      </rPr>
      <t xml:space="preserve">         </t>
    </r>
    <r>
      <rPr>
        <sz val="12"/>
        <color theme="1"/>
        <rFont val="Tw Cen MT"/>
        <family val="2"/>
      </rPr>
      <t>Internal or external amplitude modulation</t>
    </r>
  </si>
  <si>
    <r>
      <t>8.</t>
    </r>
    <r>
      <rPr>
        <b/>
        <sz val="12"/>
        <color theme="1"/>
        <rFont val="Times New Roman"/>
        <family val="1"/>
      </rPr>
      <t xml:space="preserve">      </t>
    </r>
    <r>
      <rPr>
        <b/>
        <sz val="12"/>
        <color theme="1"/>
        <rFont val="Tw Cen MT"/>
        <family val="2"/>
      </rPr>
      <t> </t>
    </r>
  </si>
  <si>
    <r>
      <t>·</t>
    </r>
    <r>
      <rPr>
        <sz val="12"/>
        <color theme="1"/>
        <rFont val="Times New Roman"/>
        <family val="1"/>
      </rPr>
      <t xml:space="preserve">         </t>
    </r>
    <r>
      <rPr>
        <sz val="12"/>
        <color theme="1"/>
        <rFont val="Tw Cen MT"/>
        <family val="2"/>
      </rPr>
      <t>Frequency Range 0.02Hz to 2MHz in 8 decade ranges.</t>
    </r>
  </si>
  <si>
    <r>
      <t>·</t>
    </r>
    <r>
      <rPr>
        <sz val="12"/>
        <color theme="1"/>
        <rFont val="Times New Roman"/>
        <family val="1"/>
      </rPr>
      <t xml:space="preserve">         </t>
    </r>
    <r>
      <rPr>
        <sz val="12"/>
        <color theme="1"/>
        <rFont val="Tw Cen MT"/>
        <family val="2"/>
      </rPr>
      <t>Output Waveform: DC</t>
    </r>
    <r>
      <rPr>
        <b/>
        <sz val="12"/>
        <color theme="1"/>
        <rFont val="Tw Cen MT"/>
        <family val="2"/>
      </rPr>
      <t xml:space="preserve">, </t>
    </r>
    <r>
      <rPr>
        <sz val="12"/>
        <color theme="1"/>
        <rFont val="Tw Cen MT"/>
        <family val="2"/>
      </rPr>
      <t>Sine, Square, Triangle, Ramp, Pulse outputs.</t>
    </r>
  </si>
  <si>
    <r>
      <t>·</t>
    </r>
    <r>
      <rPr>
        <sz val="12"/>
        <color theme="1"/>
        <rFont val="Times New Roman"/>
        <family val="1"/>
      </rPr>
      <t xml:space="preserve">         </t>
    </r>
    <r>
      <rPr>
        <sz val="12"/>
        <color theme="1"/>
        <rFont val="Tw Cen MT"/>
        <family val="2"/>
      </rPr>
      <t xml:space="preserve">Maximum Output Voltage 10V p-p for all functions (with 50 ohms loads). 20V p-p open circuit (DC + AC peak not exceed 10V across 50 ohms). </t>
    </r>
  </si>
  <si>
    <r>
      <t>·</t>
    </r>
    <r>
      <rPr>
        <sz val="12"/>
        <color theme="1"/>
        <rFont val="Times New Roman"/>
        <family val="1"/>
      </rPr>
      <t xml:space="preserve">         </t>
    </r>
    <r>
      <rPr>
        <sz val="12"/>
        <color theme="1"/>
        <rFont val="Tw Cen MT"/>
        <family val="2"/>
      </rPr>
      <t>Output Impedance 50 ohms (nominal).</t>
    </r>
  </si>
  <si>
    <r>
      <t>·</t>
    </r>
    <r>
      <rPr>
        <sz val="12"/>
        <color theme="1"/>
        <rFont val="Times New Roman"/>
        <family val="1"/>
      </rPr>
      <t xml:space="preserve">         </t>
    </r>
    <r>
      <rPr>
        <sz val="12"/>
        <color theme="1"/>
        <rFont val="Tw Cen MT"/>
        <family val="2"/>
      </rPr>
      <t>Attenuator 0dB to 40dB in steps of 20dB, 20dB fine attenuation by amplitude control.</t>
    </r>
  </si>
  <si>
    <r>
      <t>·</t>
    </r>
    <r>
      <rPr>
        <sz val="12"/>
        <color theme="1"/>
        <rFont val="Times New Roman"/>
        <family val="1"/>
      </rPr>
      <t xml:space="preserve">         </t>
    </r>
    <r>
      <rPr>
        <sz val="12"/>
        <color theme="1"/>
        <rFont val="Tw Cen MT"/>
        <family val="2"/>
      </rPr>
      <t>With manuals and connectors</t>
    </r>
  </si>
  <si>
    <r>
      <t>9.</t>
    </r>
    <r>
      <rPr>
        <b/>
        <sz val="12"/>
        <color theme="1"/>
        <rFont val="Times New Roman"/>
        <family val="1"/>
      </rPr>
      <t xml:space="preserve">      </t>
    </r>
    <r>
      <rPr>
        <b/>
        <sz val="12"/>
        <color theme="1"/>
        <rFont val="Tw Cen MT"/>
        <family val="2"/>
      </rPr>
      <t> </t>
    </r>
  </si>
  <si>
    <t>Function Generator</t>
  </si>
  <si>
    <r>
      <t>·</t>
    </r>
    <r>
      <rPr>
        <sz val="12"/>
        <color theme="1"/>
        <rFont val="Times New Roman"/>
        <family val="1"/>
      </rPr>
      <t xml:space="preserve">         </t>
    </r>
    <r>
      <rPr>
        <sz val="12"/>
        <color theme="1"/>
        <rFont val="Tw Cen MT"/>
        <family val="2"/>
      </rPr>
      <t xml:space="preserve">Out Put wave form – Sine, Triangle, Square. </t>
    </r>
  </si>
  <si>
    <r>
      <t>·</t>
    </r>
    <r>
      <rPr>
        <sz val="12"/>
        <color theme="1"/>
        <rFont val="Times New Roman"/>
        <family val="1"/>
      </rPr>
      <t xml:space="preserve">         </t>
    </r>
    <r>
      <rPr>
        <sz val="12"/>
        <color theme="1"/>
        <rFont val="Tw Cen MT"/>
        <family val="2"/>
      </rPr>
      <t>Frequency range – 0.1 Hz to 10 MHz.</t>
    </r>
  </si>
  <si>
    <r>
      <t>·</t>
    </r>
    <r>
      <rPr>
        <sz val="12"/>
        <color theme="1"/>
        <rFont val="Times New Roman"/>
        <family val="1"/>
      </rPr>
      <t xml:space="preserve">         </t>
    </r>
    <r>
      <rPr>
        <sz val="12"/>
        <color theme="1"/>
        <rFont val="Tw Cen MT"/>
        <family val="2"/>
      </rPr>
      <t xml:space="preserve">Amplitude Range – 0 to 30 Volt PP </t>
    </r>
  </si>
  <si>
    <r>
      <t>·</t>
    </r>
    <r>
      <rPr>
        <sz val="12"/>
        <color theme="1"/>
        <rFont val="Times New Roman"/>
        <family val="1"/>
      </rPr>
      <t xml:space="preserve">         </t>
    </r>
    <r>
      <rPr>
        <sz val="12"/>
        <color theme="1"/>
        <rFont val="Tw Cen MT"/>
        <family val="2"/>
      </rPr>
      <t>O/P impedance – 50 V.</t>
    </r>
  </si>
  <si>
    <r>
      <t>·</t>
    </r>
    <r>
      <rPr>
        <sz val="12"/>
        <color theme="1"/>
        <rFont val="Times New Roman"/>
        <family val="1"/>
      </rPr>
      <t xml:space="preserve">         </t>
    </r>
    <r>
      <rPr>
        <sz val="12"/>
        <color theme="1"/>
        <rFont val="Tw Cen MT"/>
        <family val="2"/>
      </rPr>
      <t>Display – 4 digit LED/ LCD</t>
    </r>
  </si>
  <si>
    <r>
      <t>·</t>
    </r>
    <r>
      <rPr>
        <sz val="12"/>
        <color theme="1"/>
        <rFont val="Times New Roman"/>
        <family val="1"/>
      </rPr>
      <t xml:space="preserve">         </t>
    </r>
    <r>
      <rPr>
        <sz val="12"/>
        <color theme="1"/>
        <rFont val="Tw Cen MT"/>
        <family val="2"/>
      </rPr>
      <t>With Manual &amp; Connectors</t>
    </r>
  </si>
  <si>
    <r>
      <t>10.</t>
    </r>
    <r>
      <rPr>
        <b/>
        <sz val="12"/>
        <color theme="1"/>
        <rFont val="Times New Roman"/>
        <family val="1"/>
      </rPr>
      <t xml:space="preserve"> </t>
    </r>
    <r>
      <rPr>
        <b/>
        <sz val="12"/>
        <color theme="1"/>
        <rFont val="Tw Cen MT"/>
        <family val="2"/>
      </rPr>
      <t> </t>
    </r>
  </si>
  <si>
    <r>
      <t>·</t>
    </r>
    <r>
      <rPr>
        <sz val="12"/>
        <color theme="1"/>
        <rFont val="Times New Roman"/>
        <family val="1"/>
      </rPr>
      <t xml:space="preserve">         </t>
    </r>
    <r>
      <rPr>
        <sz val="12"/>
        <color theme="1"/>
        <rFont val="Tw Cen MT"/>
        <family val="2"/>
      </rPr>
      <t xml:space="preserve">Operating mode sine, square, triangle, ramp. pulse, </t>
    </r>
  </si>
  <si>
    <r>
      <t>·</t>
    </r>
    <r>
      <rPr>
        <sz val="12"/>
        <color theme="1"/>
        <rFont val="Times New Roman"/>
        <family val="1"/>
      </rPr>
      <t xml:space="preserve">         </t>
    </r>
    <r>
      <rPr>
        <sz val="12"/>
        <color theme="1"/>
        <rFont val="Tw Cen MT"/>
        <family val="2"/>
      </rPr>
      <t xml:space="preserve">frequency range 0.2 Hz to 2 MHz in 7 steps , </t>
    </r>
  </si>
  <si>
    <r>
      <t>·</t>
    </r>
    <r>
      <rPr>
        <sz val="12"/>
        <color theme="1"/>
        <rFont val="Times New Roman"/>
        <family val="1"/>
      </rPr>
      <t xml:space="preserve">         </t>
    </r>
    <r>
      <rPr>
        <sz val="12"/>
        <color theme="1"/>
        <rFont val="Tw Cen MT"/>
        <family val="2"/>
      </rPr>
      <t>3 and half digit LED display,</t>
    </r>
  </si>
  <si>
    <r>
      <t>·</t>
    </r>
    <r>
      <rPr>
        <sz val="12"/>
        <color theme="1"/>
        <rFont val="Times New Roman"/>
        <family val="1"/>
      </rPr>
      <t xml:space="preserve">         </t>
    </r>
    <r>
      <rPr>
        <sz val="12"/>
        <color theme="1"/>
        <rFont val="Tw Cen MT"/>
        <family val="2"/>
      </rPr>
      <t xml:space="preserve"> 20 VPP,</t>
    </r>
  </si>
  <si>
    <r>
      <t>·</t>
    </r>
    <r>
      <rPr>
        <sz val="12"/>
        <color theme="1"/>
        <rFont val="Times New Roman"/>
        <family val="1"/>
      </rPr>
      <t xml:space="preserve">         </t>
    </r>
    <r>
      <rPr>
        <sz val="12"/>
        <color theme="1"/>
        <rFont val="Tw Cen MT"/>
        <family val="2"/>
      </rPr>
      <t xml:space="preserve"> Connectors</t>
    </r>
  </si>
  <si>
    <r>
      <t>·</t>
    </r>
    <r>
      <rPr>
        <sz val="12"/>
        <color theme="1"/>
        <rFont val="Times New Roman"/>
        <family val="1"/>
      </rPr>
      <t xml:space="preserve">         </t>
    </r>
    <r>
      <rPr>
        <sz val="12"/>
        <color theme="1"/>
        <rFont val="Tw Cen MT"/>
        <family val="2"/>
      </rPr>
      <t>Manual</t>
    </r>
  </si>
  <si>
    <r>
      <t>11.</t>
    </r>
    <r>
      <rPr>
        <b/>
        <sz val="12"/>
        <color theme="1"/>
        <rFont val="Times New Roman"/>
        <family val="1"/>
      </rPr>
      <t xml:space="preserve"> </t>
    </r>
    <r>
      <rPr>
        <b/>
        <sz val="12"/>
        <color theme="1"/>
        <rFont val="Tw Cen MT"/>
        <family val="2"/>
      </rPr>
      <t> </t>
    </r>
  </si>
  <si>
    <r>
      <t>·</t>
    </r>
    <r>
      <rPr>
        <sz val="12"/>
        <color theme="1"/>
        <rFont val="Times New Roman"/>
        <family val="1"/>
      </rPr>
      <t xml:space="preserve">         </t>
    </r>
    <r>
      <rPr>
        <sz val="12"/>
        <color theme="1"/>
        <rFont val="Tw Cen MT"/>
        <family val="2"/>
      </rPr>
      <t xml:space="preserve">DC Output : 0 - 30 V, 2 A continuously variable by means of coarse  and fine controls with over load protection         </t>
    </r>
  </si>
  <si>
    <r>
      <t>·</t>
    </r>
    <r>
      <rPr>
        <sz val="12"/>
        <color theme="1"/>
        <rFont val="Times New Roman"/>
        <family val="1"/>
      </rPr>
      <t xml:space="preserve">         </t>
    </r>
    <r>
      <rPr>
        <sz val="12"/>
        <color theme="1"/>
        <rFont val="Tw Cen MT"/>
        <family val="2"/>
      </rPr>
      <t>Current Limit : 0-2A, continuously  adjustable, current limiting</t>
    </r>
  </si>
  <si>
    <r>
      <t>·</t>
    </r>
    <r>
      <rPr>
        <sz val="12"/>
        <color theme="1"/>
        <rFont val="Times New Roman"/>
        <family val="1"/>
      </rPr>
      <t xml:space="preserve">         </t>
    </r>
    <r>
      <rPr>
        <sz val="12"/>
        <color theme="1"/>
        <rFont val="Tw Cen MT"/>
        <family val="2"/>
      </rPr>
      <t>facility Internal Resistance : 10 M ohm</t>
    </r>
  </si>
  <si>
    <r>
      <t>·</t>
    </r>
    <r>
      <rPr>
        <sz val="12"/>
        <color theme="1"/>
        <rFont val="Times New Roman"/>
        <family val="1"/>
      </rPr>
      <t xml:space="preserve">         </t>
    </r>
    <r>
      <rPr>
        <sz val="12"/>
        <color theme="1"/>
        <rFont val="Tw Cen MT"/>
        <family val="2"/>
      </rPr>
      <t>Stability : 2.5 mV at 30 V / 2 A   Recovery Time : 50 µs or better</t>
    </r>
  </si>
  <si>
    <r>
      <t>·</t>
    </r>
    <r>
      <rPr>
        <sz val="12"/>
        <color theme="1"/>
        <rFont val="Times New Roman"/>
        <family val="1"/>
      </rPr>
      <t xml:space="preserve">         </t>
    </r>
    <r>
      <rPr>
        <sz val="12"/>
        <color theme="1"/>
        <rFont val="Tw Cen MT"/>
        <family val="2"/>
      </rPr>
      <t>Load Regulation : (0.05 % +10 mV) or better  Line Regulation : (0.05 % +10 mV) or better</t>
    </r>
  </si>
  <si>
    <r>
      <t>·</t>
    </r>
    <r>
      <rPr>
        <sz val="12"/>
        <color theme="1"/>
        <rFont val="Times New Roman"/>
        <family val="1"/>
      </rPr>
      <t xml:space="preserve">         </t>
    </r>
    <r>
      <rPr>
        <sz val="12"/>
        <color theme="1"/>
        <rFont val="Tw Cen MT"/>
        <family val="2"/>
      </rPr>
      <t>Ripple &amp; Noise :1 mVrms   Display : indicator for voltage &amp; current</t>
    </r>
  </si>
  <si>
    <r>
      <t>·</t>
    </r>
    <r>
      <rPr>
        <sz val="12"/>
        <color theme="1"/>
        <rFont val="Times New Roman"/>
        <family val="1"/>
      </rPr>
      <t xml:space="preserve">         </t>
    </r>
    <r>
      <rPr>
        <sz val="12"/>
        <color theme="1"/>
        <rFont val="Tw Cen MT"/>
        <family val="2"/>
      </rPr>
      <t xml:space="preserve">Accuracy : ±(1% or better)  </t>
    </r>
  </si>
  <si>
    <r>
      <t>·</t>
    </r>
    <r>
      <rPr>
        <sz val="12"/>
        <color theme="1"/>
        <rFont val="Times New Roman"/>
        <family val="1"/>
      </rPr>
      <t xml:space="preserve">         </t>
    </r>
    <r>
      <rPr>
        <sz val="12"/>
        <color theme="1"/>
        <rFont val="Tw Cen MT"/>
        <family val="2"/>
      </rPr>
      <t>Over Range Indication</t>
    </r>
  </si>
  <si>
    <r>
      <t>·</t>
    </r>
    <r>
      <rPr>
        <sz val="12"/>
        <color theme="1"/>
        <rFont val="Times New Roman"/>
        <family val="1"/>
      </rPr>
      <t xml:space="preserve">         </t>
    </r>
    <r>
      <rPr>
        <sz val="12"/>
        <color theme="1"/>
        <rFont val="Tw Cen MT"/>
        <family val="2"/>
      </rPr>
      <t>Output is floating and is switchable from the front panel.</t>
    </r>
  </si>
  <si>
    <r>
      <t>·</t>
    </r>
    <r>
      <rPr>
        <sz val="12"/>
        <color theme="1"/>
        <rFont val="Times New Roman"/>
        <family val="1"/>
      </rPr>
      <t xml:space="preserve">         </t>
    </r>
    <r>
      <rPr>
        <sz val="12"/>
        <color theme="1"/>
        <rFont val="Tw Cen MT"/>
        <family val="2"/>
      </rPr>
      <t xml:space="preserve">Built-in overheat, over voltage, overload and short circuit protection.  </t>
    </r>
  </si>
  <si>
    <r>
      <t>·</t>
    </r>
    <r>
      <rPr>
        <sz val="12"/>
        <color theme="1"/>
        <rFont val="Times New Roman"/>
        <family val="1"/>
      </rPr>
      <t xml:space="preserve">         </t>
    </r>
    <r>
      <rPr>
        <sz val="12"/>
        <color theme="1"/>
        <rFont val="Tw Cen MT"/>
        <family val="2"/>
      </rPr>
      <t>Insulation : Between chasis &amp; output terminals &gt;10 MW at 500 V DC Between chasis &amp; AC plug &gt;50 MW at 500 V DC</t>
    </r>
  </si>
  <si>
    <r>
      <t>·</t>
    </r>
    <r>
      <rPr>
        <sz val="12"/>
        <color theme="1"/>
        <rFont val="Times New Roman"/>
        <family val="1"/>
      </rPr>
      <t xml:space="preserve">         </t>
    </r>
    <r>
      <rPr>
        <sz val="12"/>
        <color theme="1"/>
        <rFont val="Tw Cen MT"/>
        <family val="2"/>
      </rPr>
      <t>Power Supply : 220 V ±10 %, 50 Hz / 60 Hz   Certified by competent authority</t>
    </r>
  </si>
  <si>
    <r>
      <t>12.</t>
    </r>
    <r>
      <rPr>
        <b/>
        <sz val="12"/>
        <color theme="1"/>
        <rFont val="Times New Roman"/>
        <family val="1"/>
      </rPr>
      <t xml:space="preserve"> </t>
    </r>
    <r>
      <rPr>
        <b/>
        <sz val="12"/>
        <color theme="1"/>
        <rFont val="Tw Cen MT"/>
        <family val="2"/>
      </rPr>
      <t> </t>
    </r>
  </si>
  <si>
    <t>Frequency Counters</t>
  </si>
  <si>
    <t>Models: DLin 1208C (Multifunction Counter), 2850 (Universal Counter)</t>
  </si>
  <si>
    <t>With all accessories</t>
  </si>
  <si>
    <r>
      <t>13.</t>
    </r>
    <r>
      <rPr>
        <b/>
        <sz val="12"/>
        <color theme="1"/>
        <rFont val="Times New Roman"/>
        <family val="1"/>
      </rPr>
      <t xml:space="preserve"> </t>
    </r>
    <r>
      <rPr>
        <b/>
        <sz val="12"/>
        <color theme="1"/>
        <rFont val="Tw Cen MT"/>
        <family val="2"/>
      </rPr>
      <t> </t>
    </r>
  </si>
  <si>
    <t>Signal Generator</t>
  </si>
  <si>
    <t>Models: SG-1200</t>
  </si>
  <si>
    <r>
      <t>14.</t>
    </r>
    <r>
      <rPr>
        <b/>
        <sz val="12"/>
        <color theme="1"/>
        <rFont val="Times New Roman"/>
        <family val="1"/>
      </rPr>
      <t xml:space="preserve"> </t>
    </r>
    <r>
      <rPr>
        <b/>
        <sz val="12"/>
        <color theme="1"/>
        <rFont val="Tw Cen MT"/>
        <family val="2"/>
      </rPr>
      <t> </t>
    </r>
  </si>
  <si>
    <t>Pulse Generator</t>
  </si>
  <si>
    <t>Models: PG 8202, TG-503, 8018G</t>
  </si>
  <si>
    <r>
      <t>15.</t>
    </r>
    <r>
      <rPr>
        <b/>
        <sz val="12"/>
        <color theme="1"/>
        <rFont val="Times New Roman"/>
        <family val="1"/>
      </rPr>
      <t xml:space="preserve"> </t>
    </r>
    <r>
      <rPr>
        <b/>
        <sz val="12"/>
        <color theme="1"/>
        <rFont val="Tw Cen MT"/>
        <family val="2"/>
      </rPr>
      <t> </t>
    </r>
  </si>
  <si>
    <t>Single Output DC Power Supplies</t>
  </si>
  <si>
    <t>Features &amp; Benefits</t>
  </si>
  <si>
    <t>Constant voltage (CV) and constant current (CC) operation</t>
  </si>
  <si>
    <t>Multiple units can be connected in series or parallel to provide higher output voltage or current</t>
  </si>
  <si>
    <t>Output Voltage: 0-30 V</t>
  </si>
  <si>
    <t>Output Current: 0-3 A</t>
  </si>
  <si>
    <r>
      <t>16.</t>
    </r>
    <r>
      <rPr>
        <b/>
        <sz val="12"/>
        <color theme="1"/>
        <rFont val="Times New Roman"/>
        <family val="1"/>
      </rPr>
      <t xml:space="preserve"> </t>
    </r>
    <r>
      <rPr>
        <b/>
        <sz val="12"/>
        <color theme="1"/>
        <rFont val="Tw Cen MT"/>
        <family val="2"/>
      </rPr>
      <t> </t>
    </r>
  </si>
  <si>
    <r>
      <t>17.</t>
    </r>
    <r>
      <rPr>
        <b/>
        <sz val="12"/>
        <color theme="1"/>
        <rFont val="Times New Roman"/>
        <family val="1"/>
      </rPr>
      <t xml:space="preserve"> </t>
    </r>
    <r>
      <rPr>
        <b/>
        <sz val="12"/>
        <color theme="1"/>
        <rFont val="Tw Cen MT"/>
        <family val="2"/>
      </rPr>
      <t> </t>
    </r>
  </si>
  <si>
    <t>DC Electronic Loads</t>
  </si>
  <si>
    <t>Constant current (CC), resistance (CR), voltage (CV), and power (CP) operation</t>
  </si>
  <si>
    <t>Wide voltage and current range, 0 to 500 V, 0 to 240 A (5000 W max)</t>
  </si>
  <si>
    <t>Built-in transient generator</t>
  </si>
  <si>
    <t>Short circuit test</t>
  </si>
  <si>
    <t>Overcurrent/overvoltage/overpower/overtemperature protection</t>
  </si>
  <si>
    <t>RS232 &amp; USB to TTL serial converter  cable and application software included</t>
  </si>
  <si>
    <t>Flexible triggering: create trigger  events by front panel keystroke, back  panel TTL signal, or software</t>
  </si>
  <si>
    <r>
      <t>18.</t>
    </r>
    <r>
      <rPr>
        <b/>
        <sz val="12"/>
        <color theme="1"/>
        <rFont val="Times New Roman"/>
        <family val="1"/>
      </rPr>
      <t xml:space="preserve"> </t>
    </r>
    <r>
      <rPr>
        <b/>
        <sz val="12"/>
        <color theme="1"/>
        <rFont val="Tw Cen MT"/>
        <family val="2"/>
      </rPr>
      <t> </t>
    </r>
  </si>
  <si>
    <t>Decade resistance box</t>
  </si>
  <si>
    <t xml:space="preserve">Range:1 Ohm -1.11MOhms(5 dials) </t>
  </si>
  <si>
    <r>
      <t>19.</t>
    </r>
    <r>
      <rPr>
        <b/>
        <sz val="12"/>
        <color theme="1"/>
        <rFont val="Times New Roman"/>
        <family val="1"/>
      </rPr>
      <t xml:space="preserve"> </t>
    </r>
    <r>
      <rPr>
        <b/>
        <sz val="12"/>
        <color theme="1"/>
        <rFont val="Tw Cen MT"/>
        <family val="2"/>
      </rPr>
      <t> </t>
    </r>
  </si>
  <si>
    <t>Decade Capacitance box</t>
  </si>
  <si>
    <t xml:space="preserve">Range:.001microF-11.11microF </t>
  </si>
  <si>
    <t xml:space="preserve">(4 dials)  </t>
  </si>
  <si>
    <r>
      <t>20.</t>
    </r>
    <r>
      <rPr>
        <b/>
        <sz val="12"/>
        <color theme="1"/>
        <rFont val="Times New Roman"/>
        <family val="1"/>
      </rPr>
      <t xml:space="preserve"> </t>
    </r>
    <r>
      <rPr>
        <b/>
        <sz val="12"/>
        <color theme="1"/>
        <rFont val="Tw Cen MT"/>
        <family val="2"/>
      </rPr>
      <t> </t>
    </r>
  </si>
  <si>
    <t>Decade Inductance  box</t>
  </si>
  <si>
    <t xml:space="preserve">Range:1 mH  -11.11H(4 dials)  </t>
  </si>
  <si>
    <r>
      <t>21.</t>
    </r>
    <r>
      <rPr>
        <b/>
        <sz val="12"/>
        <color theme="1"/>
        <rFont val="Times New Roman"/>
        <family val="1"/>
      </rPr>
      <t xml:space="preserve"> </t>
    </r>
    <r>
      <rPr>
        <b/>
        <sz val="12"/>
        <color theme="1"/>
        <rFont val="Tw Cen MT"/>
        <family val="2"/>
      </rPr>
      <t> </t>
    </r>
  </si>
  <si>
    <t>Watt Meter</t>
  </si>
  <si>
    <r>
      <t>·</t>
    </r>
    <r>
      <rPr>
        <sz val="12"/>
        <color theme="1"/>
        <rFont val="Times New Roman"/>
        <family val="1"/>
      </rPr>
      <t xml:space="preserve">        </t>
    </r>
    <r>
      <rPr>
        <sz val="12"/>
        <color theme="1"/>
        <rFont val="Tw Cen MT"/>
        <family val="2"/>
      </rPr>
      <t>Certified by known authority</t>
    </r>
  </si>
  <si>
    <r>
      <t>22.</t>
    </r>
    <r>
      <rPr>
        <b/>
        <sz val="12"/>
        <color theme="1"/>
        <rFont val="Times New Roman"/>
        <family val="1"/>
      </rPr>
      <t xml:space="preserve"> </t>
    </r>
    <r>
      <rPr>
        <b/>
        <sz val="12"/>
        <color theme="1"/>
        <rFont val="Tw Cen MT"/>
        <family val="2"/>
      </rPr>
      <t> </t>
    </r>
  </si>
  <si>
    <t>Energy Meter</t>
  </si>
  <si>
    <r>
      <t>·</t>
    </r>
    <r>
      <rPr>
        <sz val="12"/>
        <color theme="1"/>
        <rFont val="Times New Roman"/>
        <family val="1"/>
      </rPr>
      <t xml:space="preserve">         </t>
    </r>
    <r>
      <rPr>
        <sz val="12"/>
        <color theme="1"/>
        <rFont val="Tw Cen MT"/>
        <family val="2"/>
      </rPr>
      <t>Certified by known authority</t>
    </r>
  </si>
  <si>
    <r>
      <t>23.</t>
    </r>
    <r>
      <rPr>
        <b/>
        <sz val="12"/>
        <color theme="1"/>
        <rFont val="Times New Roman"/>
        <family val="1"/>
      </rPr>
      <t xml:space="preserve"> </t>
    </r>
    <r>
      <rPr>
        <b/>
        <sz val="12"/>
        <color theme="1"/>
        <rFont val="Tw Cen MT"/>
        <family val="2"/>
      </rPr>
      <t> </t>
    </r>
  </si>
  <si>
    <t>Phase Meter</t>
  </si>
  <si>
    <r>
      <t>·</t>
    </r>
    <r>
      <rPr>
        <sz val="12"/>
        <color theme="1"/>
        <rFont val="Times New Roman"/>
        <family val="1"/>
      </rPr>
      <t xml:space="preserve">        </t>
    </r>
    <r>
      <rPr>
        <sz val="12"/>
        <color theme="1"/>
        <rFont val="Tw Cen MT"/>
        <family val="2"/>
      </rPr>
      <t>With all accessories</t>
    </r>
  </si>
  <si>
    <r>
      <t>24.</t>
    </r>
    <r>
      <rPr>
        <b/>
        <sz val="12"/>
        <color theme="1"/>
        <rFont val="Times New Roman"/>
        <family val="1"/>
      </rPr>
      <t xml:space="preserve"> </t>
    </r>
    <r>
      <rPr>
        <b/>
        <sz val="12"/>
        <color theme="1"/>
        <rFont val="Tw Cen MT"/>
        <family val="2"/>
      </rPr>
      <t> </t>
    </r>
  </si>
  <si>
    <t xml:space="preserve">Clamp-on Multimeter kit with free stuff </t>
  </si>
  <si>
    <r>
      <t>·</t>
    </r>
    <r>
      <rPr>
        <sz val="12"/>
        <color theme="1"/>
        <rFont val="Times New Roman"/>
        <family val="1"/>
      </rPr>
      <t xml:space="preserve">         </t>
    </r>
    <r>
      <rPr>
        <sz val="12"/>
        <color theme="1"/>
        <rFont val="Tw Cen MT"/>
        <family val="2"/>
      </rPr>
      <t>AC voltage and current measurements</t>
    </r>
  </si>
  <si>
    <r>
      <t>·</t>
    </r>
    <r>
      <rPr>
        <sz val="12"/>
        <color theme="1"/>
        <rFont val="Times New Roman"/>
        <family val="1"/>
      </rPr>
      <t xml:space="preserve">         </t>
    </r>
    <r>
      <rPr>
        <sz val="12"/>
        <color theme="1"/>
        <rFont val="Tw Cen MT"/>
        <family val="2"/>
      </rPr>
      <t>Resistance measurements</t>
    </r>
  </si>
  <si>
    <r>
      <t>·</t>
    </r>
    <r>
      <rPr>
        <sz val="12"/>
        <color theme="1"/>
        <rFont val="Times New Roman"/>
        <family val="1"/>
      </rPr>
      <t xml:space="preserve">         </t>
    </r>
    <r>
      <rPr>
        <sz val="12"/>
        <color theme="1"/>
        <rFont val="Tw Cen MT"/>
        <family val="2"/>
      </rPr>
      <t>Audible continuity</t>
    </r>
  </si>
  <si>
    <r>
      <t>·</t>
    </r>
    <r>
      <rPr>
        <sz val="12"/>
        <color theme="1"/>
        <rFont val="Times New Roman"/>
        <family val="1"/>
      </rPr>
      <t xml:space="preserve">         </t>
    </r>
    <r>
      <rPr>
        <sz val="12"/>
        <color theme="1"/>
        <rFont val="Tw Cen MT"/>
        <family val="2"/>
      </rPr>
      <t>Overload protection</t>
    </r>
  </si>
  <si>
    <r>
      <t>·</t>
    </r>
    <r>
      <rPr>
        <sz val="12"/>
        <color theme="1"/>
        <rFont val="Times New Roman"/>
        <family val="1"/>
      </rPr>
      <t xml:space="preserve">         </t>
    </r>
    <r>
      <rPr>
        <sz val="12"/>
        <color theme="1"/>
        <rFont val="Tw Cen MT"/>
        <family val="2"/>
      </rPr>
      <t>AC Current: 1000 A</t>
    </r>
  </si>
  <si>
    <r>
      <t>·</t>
    </r>
    <r>
      <rPr>
        <sz val="12"/>
        <color theme="1"/>
        <rFont val="Times New Roman"/>
        <family val="1"/>
      </rPr>
      <t xml:space="preserve">         </t>
    </r>
    <r>
      <rPr>
        <sz val="12"/>
        <color theme="1"/>
        <rFont val="Tw Cen MT"/>
        <family val="2"/>
      </rPr>
      <t>DC Current: 1000 A</t>
    </r>
  </si>
  <si>
    <r>
      <t>·</t>
    </r>
    <r>
      <rPr>
        <sz val="12"/>
        <color theme="1"/>
        <rFont val="Times New Roman"/>
        <family val="1"/>
      </rPr>
      <t xml:space="preserve">         </t>
    </r>
    <r>
      <rPr>
        <sz val="12"/>
        <color theme="1"/>
        <rFont val="Tw Cen MT"/>
        <family val="2"/>
      </rPr>
      <t>AC Voltage: 750 V</t>
    </r>
  </si>
  <si>
    <r>
      <t>·</t>
    </r>
    <r>
      <rPr>
        <sz val="12"/>
        <color theme="1"/>
        <rFont val="Times New Roman"/>
        <family val="1"/>
      </rPr>
      <t xml:space="preserve">         </t>
    </r>
    <r>
      <rPr>
        <sz val="12"/>
        <color theme="1"/>
        <rFont val="Tw Cen MT"/>
        <family val="2"/>
      </rPr>
      <t>DC Voltage: 1000 A</t>
    </r>
  </si>
  <si>
    <r>
      <t>·</t>
    </r>
    <r>
      <rPr>
        <sz val="12"/>
        <color theme="1"/>
        <rFont val="Times New Roman"/>
        <family val="1"/>
      </rPr>
      <t xml:space="preserve">         </t>
    </r>
    <r>
      <rPr>
        <sz val="12"/>
        <color theme="1"/>
        <rFont val="Tw Cen MT"/>
        <family val="2"/>
      </rPr>
      <t>Resistance: 40 MΩ</t>
    </r>
  </si>
  <si>
    <r>
      <t>·</t>
    </r>
    <r>
      <rPr>
        <sz val="12"/>
        <color theme="1"/>
        <rFont val="Times New Roman"/>
        <family val="1"/>
      </rPr>
      <t xml:space="preserve">         </t>
    </r>
    <r>
      <rPr>
        <sz val="12"/>
        <color theme="1"/>
        <rFont val="Tw Cen MT"/>
        <family val="2"/>
      </rPr>
      <t>Frequency: Yes</t>
    </r>
  </si>
  <si>
    <r>
      <t>·</t>
    </r>
    <r>
      <rPr>
        <sz val="12"/>
        <color theme="1"/>
        <rFont val="Times New Roman"/>
        <family val="1"/>
      </rPr>
      <t xml:space="preserve">         </t>
    </r>
    <r>
      <rPr>
        <sz val="12"/>
        <color theme="1"/>
        <rFont val="Tw Cen MT"/>
        <family val="2"/>
      </rPr>
      <t>Continuity: Yes</t>
    </r>
  </si>
  <si>
    <r>
      <t>·</t>
    </r>
    <r>
      <rPr>
        <sz val="12"/>
        <color theme="1"/>
        <rFont val="Times New Roman"/>
        <family val="1"/>
      </rPr>
      <t xml:space="preserve">         </t>
    </r>
    <r>
      <rPr>
        <sz val="12"/>
        <color theme="1"/>
        <rFont val="Tw Cen MT"/>
        <family val="2"/>
      </rPr>
      <t>Capacitance: Yes</t>
    </r>
  </si>
  <si>
    <r>
      <t>25.</t>
    </r>
    <r>
      <rPr>
        <b/>
        <sz val="12"/>
        <color theme="1"/>
        <rFont val="Times New Roman"/>
        <family val="1"/>
      </rPr>
      <t xml:space="preserve"> </t>
    </r>
    <r>
      <rPr>
        <b/>
        <sz val="12"/>
        <color theme="1"/>
        <rFont val="Tw Cen MT"/>
        <family val="2"/>
      </rPr>
      <t> </t>
    </r>
  </si>
  <si>
    <t>Clamp Meter kit with free stuff (Fluke 381-kit)</t>
  </si>
  <si>
    <r>
      <t>·</t>
    </r>
    <r>
      <rPr>
        <sz val="12"/>
        <color theme="1"/>
        <rFont val="Times New Roman"/>
        <family val="1"/>
      </rPr>
      <t xml:space="preserve">         </t>
    </r>
    <r>
      <rPr>
        <sz val="12"/>
        <color theme="1"/>
        <rFont val="Tw Cen MT"/>
        <family val="2"/>
      </rPr>
      <t>Max AC Voltage-1kV</t>
    </r>
  </si>
  <si>
    <r>
      <t>·</t>
    </r>
    <r>
      <rPr>
        <sz val="12"/>
        <color theme="1"/>
        <rFont val="Times New Roman"/>
        <family val="1"/>
      </rPr>
      <t xml:space="preserve">         </t>
    </r>
    <r>
      <rPr>
        <sz val="12"/>
        <color theme="1"/>
        <rFont val="Tw Cen MT"/>
        <family val="2"/>
      </rPr>
      <t>Max AC Current-2500A</t>
    </r>
  </si>
  <si>
    <r>
      <t>26.</t>
    </r>
    <r>
      <rPr>
        <b/>
        <sz val="12"/>
        <color theme="1"/>
        <rFont val="Times New Roman"/>
        <family val="1"/>
      </rPr>
      <t xml:space="preserve"> </t>
    </r>
    <r>
      <rPr>
        <b/>
        <sz val="12"/>
        <color theme="1"/>
        <rFont val="Tw Cen MT"/>
        <family val="2"/>
      </rPr>
      <t> </t>
    </r>
  </si>
  <si>
    <t>Fluke Power Quality Analyzer</t>
  </si>
  <si>
    <r>
      <t>·</t>
    </r>
    <r>
      <rPr>
        <sz val="12"/>
        <color theme="1"/>
        <rFont val="Times New Roman"/>
        <family val="1"/>
      </rPr>
      <t xml:space="preserve">         </t>
    </r>
    <r>
      <rPr>
        <sz val="12"/>
        <color theme="1"/>
        <rFont val="Tw Cen MT"/>
        <family val="2"/>
      </rPr>
      <t>Power measurement and recording</t>
    </r>
  </si>
  <si>
    <r>
      <t>·</t>
    </r>
    <r>
      <rPr>
        <sz val="12"/>
        <color theme="1"/>
        <rFont val="Times New Roman"/>
        <family val="1"/>
      </rPr>
      <t xml:space="preserve">         </t>
    </r>
    <r>
      <rPr>
        <sz val="12"/>
        <color theme="1"/>
        <rFont val="Tw Cen MT"/>
        <family val="2"/>
      </rPr>
      <t>Energy measurement and recording</t>
    </r>
  </si>
  <si>
    <r>
      <t>·</t>
    </r>
    <r>
      <rPr>
        <sz val="12"/>
        <color theme="1"/>
        <rFont val="Times New Roman"/>
        <family val="1"/>
      </rPr>
      <t xml:space="preserve">         </t>
    </r>
    <r>
      <rPr>
        <sz val="12"/>
        <color theme="1"/>
        <rFont val="Tw Cen MT"/>
        <family val="2"/>
      </rPr>
      <t>Fault detection</t>
    </r>
  </si>
  <si>
    <r>
      <t>·</t>
    </r>
    <r>
      <rPr>
        <sz val="12"/>
        <color theme="1"/>
        <rFont val="Times New Roman"/>
        <family val="1"/>
      </rPr>
      <t xml:space="preserve">         </t>
    </r>
    <r>
      <rPr>
        <sz val="12"/>
        <color theme="1"/>
        <rFont val="Tw Cen MT"/>
        <family val="2"/>
      </rPr>
      <t>Detection of power quality problems (overvoltage, undervoltage, harmonic distortion…)</t>
    </r>
  </si>
  <si>
    <r>
      <t>·</t>
    </r>
    <r>
      <rPr>
        <sz val="12"/>
        <color theme="1"/>
        <rFont val="Times New Roman"/>
        <family val="1"/>
      </rPr>
      <t xml:space="preserve">         </t>
    </r>
    <r>
      <rPr>
        <sz val="12"/>
        <color theme="1"/>
        <rFont val="Tw Cen MT"/>
        <family val="2"/>
      </rPr>
      <t>Computer interface</t>
    </r>
  </si>
  <si>
    <r>
      <t>27.</t>
    </r>
    <r>
      <rPr>
        <b/>
        <sz val="12"/>
        <color theme="1"/>
        <rFont val="Times New Roman"/>
        <family val="1"/>
      </rPr>
      <t xml:space="preserve"> </t>
    </r>
    <r>
      <rPr>
        <b/>
        <sz val="12"/>
        <color theme="1"/>
        <rFont val="Tw Cen MT"/>
        <family val="2"/>
      </rPr>
      <t> </t>
    </r>
  </si>
  <si>
    <t>IC Testers</t>
  </si>
  <si>
    <r>
      <t>·</t>
    </r>
    <r>
      <rPr>
        <sz val="12"/>
        <color theme="1"/>
        <rFont val="Times New Roman"/>
        <family val="1"/>
      </rPr>
      <t xml:space="preserve">         </t>
    </r>
    <r>
      <rPr>
        <sz val="12"/>
        <color theme="1"/>
        <rFont val="Tw Cen MT"/>
        <family val="2"/>
      </rPr>
      <t>Auto identification mode</t>
    </r>
  </si>
  <si>
    <r>
      <t>·</t>
    </r>
    <r>
      <rPr>
        <sz val="12"/>
        <color theme="1"/>
        <rFont val="Times New Roman"/>
        <family val="1"/>
      </rPr>
      <t xml:space="preserve">         </t>
    </r>
    <r>
      <rPr>
        <sz val="12"/>
        <color theme="1"/>
        <rFont val="Tw Cen MT"/>
        <family val="2"/>
      </rPr>
      <t>Conditional/unconditional loop testing mode</t>
    </r>
  </si>
  <si>
    <r>
      <t>·</t>
    </r>
    <r>
      <rPr>
        <sz val="12"/>
        <color theme="1"/>
        <rFont val="Times New Roman"/>
        <family val="1"/>
      </rPr>
      <t xml:space="preserve">         </t>
    </r>
    <r>
      <rPr>
        <sz val="12"/>
        <color theme="1"/>
        <rFont val="Tw Cen MT"/>
        <family val="2"/>
      </rPr>
      <t>Functional test unit emulates passive circuitry to implement a comprehensive test in a variety of configurations and gain settings</t>
    </r>
  </si>
  <si>
    <r>
      <t>·</t>
    </r>
    <r>
      <rPr>
        <sz val="12"/>
        <color theme="1"/>
        <rFont val="Times New Roman"/>
        <family val="1"/>
      </rPr>
      <t xml:space="preserve">         </t>
    </r>
    <r>
      <rPr>
        <sz val="12"/>
        <color theme="1"/>
        <rFont val="Tw Cen MT"/>
        <family val="2"/>
      </rPr>
      <t>Displays diagnostic information down  to individual component pins</t>
    </r>
  </si>
  <si>
    <r>
      <t>28.</t>
    </r>
    <r>
      <rPr>
        <b/>
        <sz val="12"/>
        <color theme="1"/>
        <rFont val="Times New Roman"/>
        <family val="1"/>
      </rPr>
      <t xml:space="preserve"> </t>
    </r>
    <r>
      <rPr>
        <b/>
        <sz val="12"/>
        <color theme="1"/>
        <rFont val="Tw Cen MT"/>
        <family val="2"/>
      </rPr>
      <t> </t>
    </r>
  </si>
  <si>
    <t>Component Tester</t>
  </si>
  <si>
    <r>
      <t>·</t>
    </r>
    <r>
      <rPr>
        <sz val="12"/>
        <color theme="1"/>
        <rFont val="Times New Roman"/>
        <family val="1"/>
      </rPr>
      <t xml:space="preserve">         </t>
    </r>
    <r>
      <rPr>
        <sz val="12"/>
        <color theme="1"/>
        <rFont val="Tw Cen MT"/>
        <family val="2"/>
      </rPr>
      <t>capacitance (0.1 pF to 20 mF)</t>
    </r>
  </si>
  <si>
    <r>
      <t>·</t>
    </r>
    <r>
      <rPr>
        <sz val="12"/>
        <color theme="1"/>
        <rFont val="Times New Roman"/>
        <family val="1"/>
      </rPr>
      <t xml:space="preserve">         </t>
    </r>
    <r>
      <rPr>
        <sz val="12"/>
        <color theme="1"/>
        <rFont val="Tw Cen MT"/>
        <family val="2"/>
      </rPr>
      <t>resistance (0.1ohm to 20M ohm)</t>
    </r>
  </si>
  <si>
    <r>
      <t>·</t>
    </r>
    <r>
      <rPr>
        <sz val="12"/>
        <color theme="1"/>
        <rFont val="Times New Roman"/>
        <family val="1"/>
      </rPr>
      <t xml:space="preserve">         </t>
    </r>
    <r>
      <rPr>
        <sz val="12"/>
        <color theme="1"/>
        <rFont val="Tw Cen MT"/>
        <family val="2"/>
      </rPr>
      <t>Transistor leakage test</t>
    </r>
  </si>
  <si>
    <r>
      <t>·</t>
    </r>
    <r>
      <rPr>
        <sz val="12"/>
        <color theme="1"/>
        <rFont val="Times New Roman"/>
        <family val="1"/>
      </rPr>
      <t xml:space="preserve">         </t>
    </r>
    <r>
      <rPr>
        <sz val="12"/>
        <color theme="1"/>
        <rFont val="Tw Cen MT"/>
        <family val="2"/>
      </rPr>
      <t>Diode and SCR test</t>
    </r>
  </si>
  <si>
    <r>
      <t>·</t>
    </r>
    <r>
      <rPr>
        <sz val="12"/>
        <color theme="1"/>
        <rFont val="Times New Roman"/>
        <family val="1"/>
      </rPr>
      <t xml:space="preserve">         </t>
    </r>
    <r>
      <rPr>
        <sz val="12"/>
        <color theme="1"/>
        <rFont val="Tw Cen MT"/>
        <family val="2"/>
      </rPr>
      <t>LED test</t>
    </r>
  </si>
  <si>
    <r>
      <t>·</t>
    </r>
    <r>
      <rPr>
        <sz val="12"/>
        <color theme="1"/>
        <rFont val="Times New Roman"/>
        <family val="1"/>
      </rPr>
      <t xml:space="preserve">         </t>
    </r>
    <r>
      <rPr>
        <sz val="12"/>
        <color theme="1"/>
        <rFont val="Tw Cen MT"/>
        <family val="2"/>
      </rPr>
      <t>Battery test</t>
    </r>
  </si>
  <si>
    <r>
      <t>29.</t>
    </r>
    <r>
      <rPr>
        <b/>
        <sz val="12"/>
        <color theme="1"/>
        <rFont val="Times New Roman"/>
        <family val="1"/>
      </rPr>
      <t xml:space="preserve"> </t>
    </r>
    <r>
      <rPr>
        <b/>
        <sz val="12"/>
        <color theme="1"/>
        <rFont val="Tw Cen MT"/>
        <family val="2"/>
      </rPr>
      <t> </t>
    </r>
  </si>
  <si>
    <t>Insulation tester</t>
  </si>
  <si>
    <r>
      <t>·</t>
    </r>
    <r>
      <rPr>
        <sz val="12"/>
        <color theme="1"/>
        <rFont val="Times New Roman"/>
        <family val="1"/>
      </rPr>
      <t xml:space="preserve">         </t>
    </r>
    <r>
      <rPr>
        <sz val="12"/>
        <color theme="1"/>
        <rFont val="Tw Cen MT"/>
        <family val="2"/>
      </rPr>
      <t>Selectable 250 V, 500 V, or 1000 V insulation test</t>
    </r>
  </si>
  <si>
    <r>
      <t>·</t>
    </r>
    <r>
      <rPr>
        <sz val="12"/>
        <color theme="1"/>
        <rFont val="Times New Roman"/>
        <family val="1"/>
      </rPr>
      <t xml:space="preserve">         </t>
    </r>
    <r>
      <rPr>
        <sz val="12"/>
        <color theme="1"/>
        <rFont val="Tw Cen MT"/>
        <family val="2"/>
      </rPr>
      <t>Low resistance test</t>
    </r>
  </si>
  <si>
    <r>
      <t>·</t>
    </r>
    <r>
      <rPr>
        <sz val="12"/>
        <color theme="1"/>
        <rFont val="Times New Roman"/>
        <family val="1"/>
      </rPr>
      <t xml:space="preserve">         </t>
    </r>
    <r>
      <rPr>
        <sz val="12"/>
        <color theme="1"/>
        <rFont val="Tw Cen MT"/>
        <family val="2"/>
      </rPr>
      <t>Extra rugged integral carrying case</t>
    </r>
  </si>
  <si>
    <r>
      <t>30.</t>
    </r>
    <r>
      <rPr>
        <b/>
        <sz val="12"/>
        <color theme="1"/>
        <rFont val="Times New Roman"/>
        <family val="1"/>
      </rPr>
      <t xml:space="preserve"> </t>
    </r>
    <r>
      <rPr>
        <b/>
        <sz val="12"/>
        <color theme="1"/>
        <rFont val="Tw Cen MT"/>
        <family val="2"/>
      </rPr>
      <t> </t>
    </r>
  </si>
  <si>
    <t>Digital earth resistance meter</t>
  </si>
  <si>
    <r>
      <t>·</t>
    </r>
    <r>
      <rPr>
        <sz val="12"/>
        <color theme="1"/>
        <rFont val="Times New Roman"/>
        <family val="1"/>
      </rPr>
      <t xml:space="preserve">         </t>
    </r>
    <r>
      <rPr>
        <sz val="12"/>
        <color theme="1"/>
        <rFont val="Tw Cen MT"/>
        <family val="2"/>
      </rPr>
      <t>Measure earth resistance (20/200/2000 Ω ranges)</t>
    </r>
  </si>
  <si>
    <r>
      <t>·</t>
    </r>
    <r>
      <rPr>
        <sz val="12"/>
        <color theme="1"/>
        <rFont val="Times New Roman"/>
        <family val="1"/>
      </rPr>
      <t xml:space="preserve">         </t>
    </r>
    <r>
      <rPr>
        <sz val="12"/>
        <color theme="1"/>
        <rFont val="Tw Cen MT"/>
        <family val="2"/>
      </rPr>
      <t>Measures earth AC voltage to 200 VAC  (40 to 500 Hz)</t>
    </r>
  </si>
  <si>
    <r>
      <t>·</t>
    </r>
    <r>
      <rPr>
        <sz val="12"/>
        <color theme="1"/>
        <rFont val="Times New Roman"/>
        <family val="1"/>
      </rPr>
      <t xml:space="preserve">         </t>
    </r>
    <r>
      <rPr>
        <sz val="12"/>
        <color theme="1"/>
        <rFont val="Tw Cen MT"/>
        <family val="2"/>
      </rPr>
      <t>Timed function test turns output off after  a 3 to 5 min continuous test</t>
    </r>
  </si>
  <si>
    <r>
      <t>·</t>
    </r>
    <r>
      <rPr>
        <sz val="12"/>
        <color theme="1"/>
        <rFont val="Times New Roman"/>
        <family val="1"/>
      </rPr>
      <t xml:space="preserve">         </t>
    </r>
    <r>
      <rPr>
        <sz val="12"/>
        <color theme="1"/>
        <rFont val="Tw Cen MT"/>
        <family val="2"/>
      </rPr>
      <t>2 mA measuring current measures resistance without tripping circuit breakers</t>
    </r>
  </si>
  <si>
    <r>
      <t>·</t>
    </r>
    <r>
      <rPr>
        <sz val="12"/>
        <color theme="1"/>
        <rFont val="Times New Roman"/>
        <family val="1"/>
      </rPr>
      <t xml:space="preserve">         </t>
    </r>
    <r>
      <rPr>
        <sz val="12"/>
        <color theme="1"/>
        <rFont val="Tw Cen MT"/>
        <family val="2"/>
      </rPr>
      <t>Data hold</t>
    </r>
  </si>
  <si>
    <r>
      <t>·</t>
    </r>
    <r>
      <rPr>
        <sz val="12"/>
        <color theme="1"/>
        <rFont val="Times New Roman"/>
        <family val="1"/>
      </rPr>
      <t xml:space="preserve">         </t>
    </r>
    <r>
      <rPr>
        <sz val="12"/>
        <color theme="1"/>
        <rFont val="Tw Cen MT"/>
        <family val="2"/>
      </rPr>
      <t>Auto power off</t>
    </r>
  </si>
  <si>
    <r>
      <t>31.</t>
    </r>
    <r>
      <rPr>
        <b/>
        <sz val="12"/>
        <color theme="1"/>
        <rFont val="Times New Roman"/>
        <family val="1"/>
      </rPr>
      <t xml:space="preserve"> </t>
    </r>
    <r>
      <rPr>
        <b/>
        <sz val="12"/>
        <color theme="1"/>
        <rFont val="Tw Cen MT"/>
        <family val="2"/>
      </rPr>
      <t> </t>
    </r>
  </si>
  <si>
    <t>True RMS AC/DC power clamp meter</t>
  </si>
  <si>
    <r>
      <t>·</t>
    </r>
    <r>
      <rPr>
        <sz val="12"/>
        <color theme="1"/>
        <rFont val="Times New Roman"/>
        <family val="1"/>
      </rPr>
      <t xml:space="preserve">         </t>
    </r>
    <r>
      <rPr>
        <sz val="12"/>
        <color theme="1"/>
        <rFont val="Tw Cen MT"/>
        <family val="2"/>
      </rPr>
      <t>Safe, non-invasive measurements of up to 400 kW, 400 amps AC, and measures up to 600 volts AC/DC utilizing the pair of standard test leads.</t>
    </r>
  </si>
  <si>
    <r>
      <t>·</t>
    </r>
    <r>
      <rPr>
        <sz val="12"/>
        <color theme="1"/>
        <rFont val="Times New Roman"/>
        <family val="1"/>
      </rPr>
      <t xml:space="preserve">         </t>
    </r>
    <r>
      <rPr>
        <sz val="12"/>
        <color theme="1"/>
        <rFont val="Tw Cen MT"/>
        <family val="2"/>
      </rPr>
      <t>Measures parameters such as ACV, DCV, ACA, DCA, Ω s, WATT, frequency and continuity needed to troubleshoot residential and small commercial electrical systems.</t>
    </r>
  </si>
  <si>
    <r>
      <t>·</t>
    </r>
    <r>
      <rPr>
        <sz val="12"/>
        <color theme="1"/>
        <rFont val="Times New Roman"/>
        <family val="1"/>
      </rPr>
      <t xml:space="preserve">         </t>
    </r>
    <r>
      <rPr>
        <sz val="12"/>
        <color theme="1"/>
        <rFont val="Tw Cen MT"/>
        <family val="2"/>
      </rPr>
      <t>3 ¾ digit backlit LCD display</t>
    </r>
  </si>
  <si>
    <r>
      <t>·</t>
    </r>
    <r>
      <rPr>
        <sz val="12"/>
        <color theme="1"/>
        <rFont val="Times New Roman"/>
        <family val="1"/>
      </rPr>
      <t xml:space="preserve">         </t>
    </r>
    <r>
      <rPr>
        <sz val="12"/>
        <color theme="1"/>
        <rFont val="Tw Cen MT"/>
        <family val="2"/>
      </rPr>
      <t>Auto range</t>
    </r>
  </si>
  <si>
    <r>
      <t>32.</t>
    </r>
    <r>
      <rPr>
        <b/>
        <sz val="12"/>
        <color theme="1"/>
        <rFont val="Times New Roman"/>
        <family val="1"/>
      </rPr>
      <t xml:space="preserve"> </t>
    </r>
    <r>
      <rPr>
        <b/>
        <sz val="12"/>
        <color theme="1"/>
        <rFont val="Tw Cen MT"/>
        <family val="2"/>
      </rPr>
      <t> </t>
    </r>
  </si>
  <si>
    <t>General Purpose Probes</t>
  </si>
  <si>
    <r>
      <t>·</t>
    </r>
    <r>
      <rPr>
        <sz val="12"/>
        <color theme="1"/>
        <rFont val="Times New Roman"/>
        <family val="1"/>
      </rPr>
      <t xml:space="preserve">         </t>
    </r>
    <r>
      <rPr>
        <sz val="12"/>
        <color theme="1"/>
        <rFont val="Tw Cen MT"/>
        <family val="2"/>
      </rPr>
      <t>Each probe should include a full accessory kit with a sprung hook, re-placement tip and BNC adapter.</t>
    </r>
  </si>
  <si>
    <r>
      <t>33.</t>
    </r>
    <r>
      <rPr>
        <b/>
        <sz val="12"/>
        <color theme="1"/>
        <rFont val="Times New Roman"/>
        <family val="1"/>
      </rPr>
      <t xml:space="preserve"> </t>
    </r>
    <r>
      <rPr>
        <b/>
        <sz val="12"/>
        <color theme="1"/>
        <rFont val="Tw Cen MT"/>
        <family val="2"/>
      </rPr>
      <t> </t>
    </r>
  </si>
  <si>
    <t>HIOKI PQ Analyzer</t>
  </si>
  <si>
    <r>
      <t>34.</t>
    </r>
    <r>
      <rPr>
        <b/>
        <sz val="12"/>
        <color theme="1"/>
        <rFont val="Times New Roman"/>
        <family val="1"/>
      </rPr>
      <t xml:space="preserve"> </t>
    </r>
    <r>
      <rPr>
        <b/>
        <sz val="12"/>
        <color theme="1"/>
        <rFont val="Tw Cen MT"/>
        <family val="2"/>
      </rPr>
      <t> </t>
    </r>
  </si>
  <si>
    <t>fluorescent  tub(lamp) 36/40w OSRAM</t>
  </si>
  <si>
    <t>80 pcs</t>
  </si>
  <si>
    <r>
      <t>35.</t>
    </r>
    <r>
      <rPr>
        <b/>
        <sz val="12"/>
        <color theme="1"/>
        <rFont val="Times New Roman"/>
        <family val="1"/>
      </rPr>
      <t xml:space="preserve"> </t>
    </r>
    <r>
      <rPr>
        <b/>
        <sz val="12"/>
        <color theme="1"/>
        <rFont val="Tw Cen MT"/>
        <family val="2"/>
      </rPr>
      <t> </t>
    </r>
  </si>
  <si>
    <t>fluorescent  lamp holder 18/20w OSRAM</t>
  </si>
  <si>
    <r>
      <t>36.</t>
    </r>
    <r>
      <rPr>
        <b/>
        <sz val="12"/>
        <color theme="1"/>
        <rFont val="Times New Roman"/>
        <family val="1"/>
      </rPr>
      <t xml:space="preserve"> </t>
    </r>
    <r>
      <rPr>
        <b/>
        <sz val="12"/>
        <color theme="1"/>
        <rFont val="Tw Cen MT"/>
        <family val="2"/>
      </rPr>
      <t> </t>
    </r>
  </si>
  <si>
    <t>fluorescent  tube (lamp) 18/20w OSRAM</t>
  </si>
  <si>
    <r>
      <t>37.</t>
    </r>
    <r>
      <rPr>
        <b/>
        <sz val="12"/>
        <color theme="1"/>
        <rFont val="Times New Roman"/>
        <family val="1"/>
      </rPr>
      <t xml:space="preserve"> </t>
    </r>
    <r>
      <rPr>
        <b/>
        <sz val="12"/>
        <color theme="1"/>
        <rFont val="Tw Cen MT"/>
        <family val="2"/>
      </rPr>
      <t> </t>
    </r>
  </si>
  <si>
    <t>fluorescent  lamp holder36/40w OSRAM</t>
  </si>
  <si>
    <r>
      <t>38.</t>
    </r>
    <r>
      <rPr>
        <b/>
        <sz val="12"/>
        <color theme="1"/>
        <rFont val="Times New Roman"/>
        <family val="1"/>
      </rPr>
      <t xml:space="preserve"> </t>
    </r>
    <r>
      <rPr>
        <b/>
        <sz val="12"/>
        <color theme="1"/>
        <rFont val="Tw Cen MT"/>
        <family val="2"/>
      </rPr>
      <t> </t>
    </r>
  </si>
  <si>
    <t>fluorescent  starter L4-22w OSRAM</t>
  </si>
  <si>
    <t>2 pkt</t>
  </si>
  <si>
    <r>
      <t>39.</t>
    </r>
    <r>
      <rPr>
        <b/>
        <sz val="12"/>
        <color theme="1"/>
        <rFont val="Times New Roman"/>
        <family val="1"/>
      </rPr>
      <t xml:space="preserve"> </t>
    </r>
    <r>
      <rPr>
        <b/>
        <sz val="12"/>
        <color theme="1"/>
        <rFont val="Tw Cen MT"/>
        <family val="2"/>
      </rPr>
      <t> </t>
    </r>
  </si>
  <si>
    <t>fluorescent  starter 6-60w OSRAM</t>
  </si>
  <si>
    <r>
      <t>40.</t>
    </r>
    <r>
      <rPr>
        <b/>
        <sz val="12"/>
        <color theme="1"/>
        <rFont val="Times New Roman"/>
        <family val="1"/>
      </rPr>
      <t xml:space="preserve"> </t>
    </r>
    <r>
      <rPr>
        <b/>
        <sz val="12"/>
        <color theme="1"/>
        <rFont val="Tw Cen MT"/>
        <family val="2"/>
      </rPr>
      <t> </t>
    </r>
  </si>
  <si>
    <t>INCADSCENT LAMP 40W</t>
  </si>
  <si>
    <t>100 pcs</t>
  </si>
  <si>
    <r>
      <t>41.</t>
    </r>
    <r>
      <rPr>
        <b/>
        <sz val="12"/>
        <color theme="1"/>
        <rFont val="Times New Roman"/>
        <family val="1"/>
      </rPr>
      <t xml:space="preserve"> </t>
    </r>
    <r>
      <rPr>
        <b/>
        <sz val="12"/>
        <color theme="1"/>
        <rFont val="Tw Cen MT"/>
        <family val="2"/>
      </rPr>
      <t> </t>
    </r>
  </si>
  <si>
    <t xml:space="preserve">soldering lead </t>
  </si>
  <si>
    <t>100 rolls</t>
  </si>
  <si>
    <t>0.5mm</t>
  </si>
  <si>
    <r>
      <t>42.</t>
    </r>
    <r>
      <rPr>
        <b/>
        <sz val="12"/>
        <color theme="1"/>
        <rFont val="Times New Roman"/>
        <family val="1"/>
      </rPr>
      <t xml:space="preserve"> </t>
    </r>
    <r>
      <rPr>
        <b/>
        <sz val="12"/>
        <color theme="1"/>
        <rFont val="Tw Cen MT"/>
        <family val="2"/>
      </rPr>
      <t> </t>
    </r>
  </si>
  <si>
    <t>insulating tape</t>
  </si>
  <si>
    <t>10 pcs</t>
  </si>
  <si>
    <r>
      <t>43.</t>
    </r>
    <r>
      <rPr>
        <b/>
        <sz val="12"/>
        <color theme="1"/>
        <rFont val="Times New Roman"/>
        <family val="1"/>
      </rPr>
      <t xml:space="preserve"> </t>
    </r>
    <r>
      <rPr>
        <b/>
        <sz val="12"/>
        <color theme="1"/>
        <rFont val="Tw Cen MT"/>
        <family val="2"/>
      </rPr>
      <t> </t>
    </r>
  </si>
  <si>
    <t>flexible conduit 16mm</t>
  </si>
  <si>
    <t>200 pcs</t>
  </si>
  <si>
    <r>
      <t>44.</t>
    </r>
    <r>
      <rPr>
        <b/>
        <sz val="12"/>
        <color theme="1"/>
        <rFont val="Times New Roman"/>
        <family val="1"/>
      </rPr>
      <t xml:space="preserve"> </t>
    </r>
    <r>
      <rPr>
        <b/>
        <sz val="12"/>
        <color theme="1"/>
        <rFont val="Tw Cen MT"/>
        <family val="2"/>
      </rPr>
      <t> </t>
    </r>
  </si>
  <si>
    <t>solid wire 2.5</t>
  </si>
  <si>
    <t>10 roll</t>
  </si>
  <si>
    <r>
      <t>45.</t>
    </r>
    <r>
      <rPr>
        <b/>
        <sz val="12"/>
        <color theme="1"/>
        <rFont val="Times New Roman"/>
        <family val="1"/>
      </rPr>
      <t xml:space="preserve"> </t>
    </r>
    <r>
      <rPr>
        <b/>
        <sz val="12"/>
        <color theme="1"/>
        <rFont val="Tw Cen MT"/>
        <family val="2"/>
      </rPr>
      <t> </t>
    </r>
  </si>
  <si>
    <t>solid wire 1.5</t>
  </si>
  <si>
    <r>
      <t>46.</t>
    </r>
    <r>
      <rPr>
        <b/>
        <sz val="12"/>
        <color theme="1"/>
        <rFont val="Times New Roman"/>
        <family val="1"/>
      </rPr>
      <t xml:space="preserve"> </t>
    </r>
    <r>
      <rPr>
        <b/>
        <sz val="12"/>
        <color theme="1"/>
        <rFont val="Tw Cen MT"/>
        <family val="2"/>
      </rPr>
      <t> </t>
    </r>
  </si>
  <si>
    <t>flexible wire 2.5</t>
  </si>
  <si>
    <r>
      <t>47.</t>
    </r>
    <r>
      <rPr>
        <b/>
        <sz val="12"/>
        <color theme="1"/>
        <rFont val="Times New Roman"/>
        <family val="1"/>
      </rPr>
      <t xml:space="preserve"> </t>
    </r>
    <r>
      <rPr>
        <b/>
        <sz val="12"/>
        <color theme="1"/>
        <rFont val="Tw Cen MT"/>
        <family val="2"/>
      </rPr>
      <t> </t>
    </r>
  </si>
  <si>
    <t>photocell (control)light 220v,10Amps</t>
  </si>
  <si>
    <t>5 pcs</t>
  </si>
  <si>
    <r>
      <t>48.</t>
    </r>
    <r>
      <rPr>
        <b/>
        <sz val="12"/>
        <color theme="1"/>
        <rFont val="Times New Roman"/>
        <family val="1"/>
      </rPr>
      <t xml:space="preserve"> </t>
    </r>
    <r>
      <rPr>
        <b/>
        <sz val="12"/>
        <color theme="1"/>
        <rFont val="Tw Cen MT"/>
        <family val="2"/>
      </rPr>
      <t> </t>
    </r>
  </si>
  <si>
    <t>flexible wire 1.5</t>
  </si>
  <si>
    <r>
      <t>49.</t>
    </r>
    <r>
      <rPr>
        <b/>
        <sz val="12"/>
        <color theme="1"/>
        <rFont val="Times New Roman"/>
        <family val="1"/>
      </rPr>
      <t xml:space="preserve"> </t>
    </r>
    <r>
      <rPr>
        <b/>
        <sz val="12"/>
        <color theme="1"/>
        <rFont val="Tw Cen MT"/>
        <family val="2"/>
      </rPr>
      <t> </t>
    </r>
  </si>
  <si>
    <t>junction box 60</t>
  </si>
  <si>
    <t>300 pcs</t>
  </si>
  <si>
    <r>
      <t>50.</t>
    </r>
    <r>
      <rPr>
        <b/>
        <sz val="12"/>
        <color theme="1"/>
        <rFont val="Times New Roman"/>
        <family val="1"/>
      </rPr>
      <t xml:space="preserve"> </t>
    </r>
    <r>
      <rPr>
        <b/>
        <sz val="12"/>
        <color theme="1"/>
        <rFont val="Tw Cen MT"/>
        <family val="2"/>
      </rPr>
      <t> </t>
    </r>
  </si>
  <si>
    <t>junction box 80</t>
  </si>
  <si>
    <r>
      <t>51.</t>
    </r>
    <r>
      <rPr>
        <b/>
        <sz val="12"/>
        <color theme="1"/>
        <rFont val="Times New Roman"/>
        <family val="1"/>
      </rPr>
      <t xml:space="preserve"> </t>
    </r>
    <r>
      <rPr>
        <b/>
        <sz val="12"/>
        <color theme="1"/>
        <rFont val="Tw Cen MT"/>
        <family val="2"/>
      </rPr>
      <t> </t>
    </r>
  </si>
  <si>
    <t>clip size 16mm</t>
  </si>
  <si>
    <t>10 pkt</t>
  </si>
  <si>
    <r>
      <t>52.</t>
    </r>
    <r>
      <rPr>
        <b/>
        <sz val="12"/>
        <color theme="1"/>
        <rFont val="Times New Roman"/>
        <family val="1"/>
      </rPr>
      <t xml:space="preserve"> </t>
    </r>
    <r>
      <rPr>
        <b/>
        <sz val="12"/>
        <color theme="1"/>
        <rFont val="Tw Cen MT"/>
        <family val="2"/>
      </rPr>
      <t> </t>
    </r>
  </si>
  <si>
    <r>
      <t>circuit breaker 3ph+netural,25Amps</t>
    </r>
    <r>
      <rPr>
        <sz val="12"/>
        <color theme="1"/>
        <rFont val="Tw Cen MT"/>
        <family val="2"/>
      </rPr>
      <t xml:space="preserve"> GESHA</t>
    </r>
  </si>
  <si>
    <t>50 pcs</t>
  </si>
  <si>
    <r>
      <t>53.</t>
    </r>
    <r>
      <rPr>
        <b/>
        <sz val="12"/>
        <color theme="1"/>
        <rFont val="Times New Roman"/>
        <family val="1"/>
      </rPr>
      <t xml:space="preserve"> </t>
    </r>
    <r>
      <rPr>
        <b/>
        <sz val="12"/>
        <color theme="1"/>
        <rFont val="Tw Cen MT"/>
        <family val="2"/>
      </rPr>
      <t> </t>
    </r>
  </si>
  <si>
    <r>
      <t>circuit breaker 1ph, 16Amps</t>
    </r>
    <r>
      <rPr>
        <sz val="12"/>
        <color theme="1"/>
        <rFont val="Tw Cen MT"/>
        <family val="2"/>
      </rPr>
      <t xml:space="preserve"> GESHA</t>
    </r>
  </si>
  <si>
    <r>
      <t>54.</t>
    </r>
    <r>
      <rPr>
        <b/>
        <sz val="12"/>
        <color theme="1"/>
        <rFont val="Times New Roman"/>
        <family val="1"/>
      </rPr>
      <t xml:space="preserve"> </t>
    </r>
    <r>
      <rPr>
        <b/>
        <sz val="12"/>
        <color theme="1"/>
        <rFont val="Tw Cen MT"/>
        <family val="2"/>
      </rPr>
      <t> </t>
    </r>
  </si>
  <si>
    <r>
      <t>circuit breaker 1ph, 6Amps</t>
    </r>
    <r>
      <rPr>
        <sz val="12"/>
        <color theme="1"/>
        <rFont val="Tw Cen MT"/>
        <family val="2"/>
      </rPr>
      <t xml:space="preserve"> GESHA</t>
    </r>
  </si>
  <si>
    <r>
      <t>55.</t>
    </r>
    <r>
      <rPr>
        <b/>
        <sz val="12"/>
        <color theme="1"/>
        <rFont val="Times New Roman"/>
        <family val="1"/>
      </rPr>
      <t xml:space="preserve"> </t>
    </r>
    <r>
      <rPr>
        <b/>
        <sz val="12"/>
        <color theme="1"/>
        <rFont val="Tw Cen MT"/>
        <family val="2"/>
      </rPr>
      <t> </t>
    </r>
  </si>
  <si>
    <t>contactor coil 24V,11kw,50Hz LA DN 22 Telemecanique</t>
  </si>
  <si>
    <r>
      <t>56.</t>
    </r>
    <r>
      <rPr>
        <b/>
        <sz val="12"/>
        <color theme="1"/>
        <rFont val="Times New Roman"/>
        <family val="1"/>
      </rPr>
      <t xml:space="preserve"> </t>
    </r>
    <r>
      <rPr>
        <b/>
        <sz val="12"/>
        <color theme="1"/>
        <rFont val="Tw Cen MT"/>
        <family val="2"/>
      </rPr>
      <t> </t>
    </r>
  </si>
  <si>
    <t>contactor coil 220V,main contact 380V LC1-D3210B7 Telemeca</t>
  </si>
  <si>
    <r>
      <t>57.</t>
    </r>
    <r>
      <rPr>
        <b/>
        <sz val="12"/>
        <color theme="1"/>
        <rFont val="Times New Roman"/>
        <family val="1"/>
      </rPr>
      <t xml:space="preserve"> </t>
    </r>
    <r>
      <rPr>
        <b/>
        <sz val="12"/>
        <color theme="1"/>
        <rFont val="Tw Cen MT"/>
        <family val="2"/>
      </rPr>
      <t> </t>
    </r>
  </si>
  <si>
    <r>
      <t xml:space="preserve">circuit breaker  1ph,10amps </t>
    </r>
    <r>
      <rPr>
        <sz val="12"/>
        <color theme="1"/>
        <rFont val="Tw Cen MT"/>
        <family val="2"/>
      </rPr>
      <t>GESHA</t>
    </r>
  </si>
  <si>
    <r>
      <t>58.</t>
    </r>
    <r>
      <rPr>
        <b/>
        <sz val="12"/>
        <color theme="1"/>
        <rFont val="Times New Roman"/>
        <family val="1"/>
      </rPr>
      <t xml:space="preserve"> </t>
    </r>
    <r>
      <rPr>
        <b/>
        <sz val="12"/>
        <color theme="1"/>
        <rFont val="Tw Cen MT"/>
        <family val="2"/>
      </rPr>
      <t> </t>
    </r>
  </si>
  <si>
    <t>Lamp holder for incandescent lamp</t>
  </si>
  <si>
    <t>150 pcs</t>
  </si>
  <si>
    <r>
      <t>59.</t>
    </r>
    <r>
      <rPr>
        <b/>
        <sz val="12"/>
        <color theme="1"/>
        <rFont val="Times New Roman"/>
        <family val="1"/>
      </rPr>
      <t xml:space="preserve"> </t>
    </r>
    <r>
      <rPr>
        <b/>
        <sz val="12"/>
        <color theme="1"/>
        <rFont val="Tw Cen MT"/>
        <family val="2"/>
      </rPr>
      <t> </t>
    </r>
  </si>
  <si>
    <t>socket 1ph with ground</t>
  </si>
  <si>
    <r>
      <t>60.</t>
    </r>
    <r>
      <rPr>
        <b/>
        <sz val="12"/>
        <color theme="1"/>
        <rFont val="Times New Roman"/>
        <family val="1"/>
      </rPr>
      <t xml:space="preserve"> </t>
    </r>
    <r>
      <rPr>
        <b/>
        <sz val="12"/>
        <color theme="1"/>
        <rFont val="Tw Cen MT"/>
        <family val="2"/>
      </rPr>
      <t> </t>
    </r>
  </si>
  <si>
    <t>socket 3ph male and female</t>
  </si>
  <si>
    <r>
      <t>61.</t>
    </r>
    <r>
      <rPr>
        <b/>
        <sz val="12"/>
        <color theme="1"/>
        <rFont val="Times New Roman"/>
        <family val="1"/>
      </rPr>
      <t xml:space="preserve"> </t>
    </r>
    <r>
      <rPr>
        <b/>
        <sz val="12"/>
        <color theme="1"/>
        <rFont val="Tw Cen MT"/>
        <family val="2"/>
      </rPr>
      <t> </t>
    </r>
  </si>
  <si>
    <t>two way switch 10A,220V Gewiss</t>
  </si>
  <si>
    <r>
      <t>62.</t>
    </r>
    <r>
      <rPr>
        <b/>
        <sz val="12"/>
        <color theme="1"/>
        <rFont val="Times New Roman"/>
        <family val="1"/>
      </rPr>
      <t xml:space="preserve"> </t>
    </r>
    <r>
      <rPr>
        <b/>
        <sz val="12"/>
        <color theme="1"/>
        <rFont val="Tw Cen MT"/>
        <family val="2"/>
      </rPr>
      <t> </t>
    </r>
  </si>
  <si>
    <t>one way switch 10A,220V Gewiss</t>
  </si>
  <si>
    <r>
      <t>63.</t>
    </r>
    <r>
      <rPr>
        <b/>
        <sz val="12"/>
        <color theme="1"/>
        <rFont val="Times New Roman"/>
        <family val="1"/>
      </rPr>
      <t xml:space="preserve"> </t>
    </r>
    <r>
      <rPr>
        <b/>
        <sz val="12"/>
        <color theme="1"/>
        <rFont val="Tw Cen MT"/>
        <family val="2"/>
      </rPr>
      <t> </t>
    </r>
  </si>
  <si>
    <t>intermediate switch 10A,220V Gewiss</t>
  </si>
  <si>
    <r>
      <t>64.</t>
    </r>
    <r>
      <rPr>
        <b/>
        <sz val="12"/>
        <color theme="1"/>
        <rFont val="Times New Roman"/>
        <family val="1"/>
      </rPr>
      <t xml:space="preserve"> </t>
    </r>
    <r>
      <rPr>
        <b/>
        <sz val="12"/>
        <color theme="1"/>
        <rFont val="Tw Cen MT"/>
        <family val="2"/>
      </rPr>
      <t> </t>
    </r>
  </si>
  <si>
    <t>soldering iron 220V,60W</t>
  </si>
  <si>
    <t>20 pcs</t>
  </si>
  <si>
    <r>
      <t>65.</t>
    </r>
    <r>
      <rPr>
        <b/>
        <sz val="12"/>
        <color theme="1"/>
        <rFont val="Times New Roman"/>
        <family val="1"/>
      </rPr>
      <t xml:space="preserve"> </t>
    </r>
    <r>
      <rPr>
        <b/>
        <sz val="12"/>
        <color theme="1"/>
        <rFont val="Tw Cen MT"/>
        <family val="2"/>
      </rPr>
      <t> </t>
    </r>
  </si>
  <si>
    <t>soldering iron 220V, 150W</t>
  </si>
  <si>
    <r>
      <t>66.</t>
    </r>
    <r>
      <rPr>
        <b/>
        <sz val="12"/>
        <color theme="1"/>
        <rFont val="Times New Roman"/>
        <family val="1"/>
      </rPr>
      <t xml:space="preserve"> </t>
    </r>
    <r>
      <rPr>
        <b/>
        <sz val="12"/>
        <color theme="1"/>
        <rFont val="Tw Cen MT"/>
        <family val="2"/>
      </rPr>
      <t> </t>
    </r>
  </si>
  <si>
    <t>clamp meter 1000ACA,VAC,VDC</t>
  </si>
  <si>
    <r>
      <t>67.</t>
    </r>
    <r>
      <rPr>
        <b/>
        <sz val="12"/>
        <color theme="1"/>
        <rFont val="Times New Roman"/>
        <family val="1"/>
      </rPr>
      <t xml:space="preserve"> </t>
    </r>
    <r>
      <rPr>
        <b/>
        <sz val="12"/>
        <color theme="1"/>
        <rFont val="Tw Cen MT"/>
        <family val="2"/>
      </rPr>
      <t> </t>
    </r>
  </si>
  <si>
    <t>combination plier</t>
  </si>
  <si>
    <r>
      <t>68.</t>
    </r>
    <r>
      <rPr>
        <b/>
        <sz val="12"/>
        <color theme="1"/>
        <rFont val="Times New Roman"/>
        <family val="1"/>
      </rPr>
      <t xml:space="preserve"> </t>
    </r>
    <r>
      <rPr>
        <b/>
        <sz val="12"/>
        <color theme="1"/>
        <rFont val="Tw Cen MT"/>
        <family val="2"/>
      </rPr>
      <t> </t>
    </r>
  </si>
  <si>
    <t>Hand Wire Stripper</t>
  </si>
  <si>
    <t>long nose plier</t>
  </si>
  <si>
    <t>insulation remover</t>
  </si>
  <si>
    <r>
      <t>71.</t>
    </r>
    <r>
      <rPr>
        <b/>
        <sz val="12"/>
        <color theme="1"/>
        <rFont val="Times New Roman"/>
        <family val="1"/>
      </rPr>
      <t xml:space="preserve"> </t>
    </r>
    <r>
      <rPr>
        <b/>
        <sz val="12"/>
        <color theme="1"/>
        <rFont val="Tw Cen MT"/>
        <family val="2"/>
      </rPr>
      <t> </t>
    </r>
  </si>
  <si>
    <t>side cutter</t>
  </si>
  <si>
    <r>
      <t>72.</t>
    </r>
    <r>
      <rPr>
        <b/>
        <sz val="12"/>
        <color theme="1"/>
        <rFont val="Times New Roman"/>
        <family val="1"/>
      </rPr>
      <t xml:space="preserve"> </t>
    </r>
    <r>
      <rPr>
        <b/>
        <sz val="12"/>
        <color theme="1"/>
        <rFont val="Tw Cen MT"/>
        <family val="2"/>
      </rPr>
      <t> </t>
    </r>
  </si>
  <si>
    <t>metal hammer</t>
  </si>
  <si>
    <r>
      <t>73.</t>
    </r>
    <r>
      <rPr>
        <b/>
        <sz val="12"/>
        <color theme="1"/>
        <rFont val="Times New Roman"/>
        <family val="1"/>
      </rPr>
      <t xml:space="preserve"> </t>
    </r>
    <r>
      <rPr>
        <b/>
        <sz val="12"/>
        <color theme="1"/>
        <rFont val="Tw Cen MT"/>
        <family val="2"/>
      </rPr>
      <t> </t>
    </r>
  </si>
  <si>
    <t>wood hammer</t>
  </si>
  <si>
    <t>25 pcs</t>
  </si>
  <si>
    <r>
      <t>74.</t>
    </r>
    <r>
      <rPr>
        <b/>
        <sz val="12"/>
        <color theme="1"/>
        <rFont val="Times New Roman"/>
        <family val="1"/>
      </rPr>
      <t xml:space="preserve"> </t>
    </r>
    <r>
      <rPr>
        <b/>
        <sz val="12"/>
        <color theme="1"/>
        <rFont val="Tw Cen MT"/>
        <family val="2"/>
      </rPr>
      <t> </t>
    </r>
  </si>
  <si>
    <t>hacksaw</t>
  </si>
  <si>
    <t>40 pcs</t>
  </si>
  <si>
    <r>
      <t>75.</t>
    </r>
    <r>
      <rPr>
        <b/>
        <sz val="12"/>
        <color theme="1"/>
        <rFont val="Times New Roman"/>
        <family val="1"/>
      </rPr>
      <t xml:space="preserve"> </t>
    </r>
    <r>
      <rPr>
        <b/>
        <sz val="12"/>
        <color theme="1"/>
        <rFont val="Tw Cen MT"/>
        <family val="2"/>
      </rPr>
      <t> </t>
    </r>
  </si>
  <si>
    <t>constructional meter</t>
  </si>
  <si>
    <r>
      <t>76.</t>
    </r>
    <r>
      <rPr>
        <b/>
        <sz val="12"/>
        <color theme="1"/>
        <rFont val="Times New Roman"/>
        <family val="1"/>
      </rPr>
      <t xml:space="preserve"> </t>
    </r>
    <r>
      <rPr>
        <b/>
        <sz val="12"/>
        <color theme="1"/>
        <rFont val="Tw Cen MT"/>
        <family val="2"/>
      </rPr>
      <t> </t>
    </r>
  </si>
  <si>
    <t>flux or peast (soldering flux)</t>
  </si>
  <si>
    <t>30 pcs</t>
  </si>
  <si>
    <r>
      <t>77.</t>
    </r>
    <r>
      <rPr>
        <b/>
        <sz val="12"/>
        <color theme="1"/>
        <rFont val="Times New Roman"/>
        <family val="1"/>
      </rPr>
      <t xml:space="preserve"> </t>
    </r>
    <r>
      <rPr>
        <b/>
        <sz val="12"/>
        <color theme="1"/>
        <rFont val="Tw Cen MT"/>
        <family val="2"/>
      </rPr>
      <t> </t>
    </r>
  </si>
  <si>
    <t>electrician knife</t>
  </si>
  <si>
    <r>
      <t>78.</t>
    </r>
    <r>
      <rPr>
        <b/>
        <sz val="12"/>
        <color theme="1"/>
        <rFont val="Times New Roman"/>
        <family val="1"/>
      </rPr>
      <t xml:space="preserve"> </t>
    </r>
    <r>
      <rPr>
        <b/>
        <sz val="12"/>
        <color theme="1"/>
        <rFont val="Tw Cen MT"/>
        <family val="2"/>
      </rPr>
      <t> </t>
    </r>
  </si>
  <si>
    <t>tool kit</t>
  </si>
  <si>
    <t>15 pcs</t>
  </si>
  <si>
    <r>
      <t>79.</t>
    </r>
    <r>
      <rPr>
        <b/>
        <sz val="12"/>
        <color theme="1"/>
        <rFont val="Times New Roman"/>
        <family val="1"/>
      </rPr>
      <t xml:space="preserve"> </t>
    </r>
    <r>
      <rPr>
        <b/>
        <sz val="12"/>
        <color theme="1"/>
        <rFont val="Tw Cen MT"/>
        <family val="2"/>
      </rPr>
      <t> </t>
    </r>
  </si>
  <si>
    <t>bell 6A 220V</t>
  </si>
  <si>
    <r>
      <t>80.</t>
    </r>
    <r>
      <rPr>
        <b/>
        <sz val="12"/>
        <color theme="1"/>
        <rFont val="Times New Roman"/>
        <family val="1"/>
      </rPr>
      <t xml:space="preserve"> </t>
    </r>
    <r>
      <rPr>
        <b/>
        <sz val="12"/>
        <color theme="1"/>
        <rFont val="Tw Cen MT"/>
        <family val="2"/>
      </rPr>
      <t> </t>
    </r>
  </si>
  <si>
    <t>tel, socket</t>
  </si>
  <si>
    <r>
      <t>81.</t>
    </r>
    <r>
      <rPr>
        <b/>
        <sz val="12"/>
        <color theme="1"/>
        <rFont val="Times New Roman"/>
        <family val="1"/>
      </rPr>
      <t xml:space="preserve"> </t>
    </r>
    <r>
      <rPr>
        <b/>
        <sz val="12"/>
        <color theme="1"/>
        <rFont val="Tw Cen MT"/>
        <family val="2"/>
      </rPr>
      <t> </t>
    </r>
  </si>
  <si>
    <t xml:space="preserve">socket 1ph male and female </t>
  </si>
  <si>
    <r>
      <t>82.</t>
    </r>
    <r>
      <rPr>
        <b/>
        <sz val="12"/>
        <color theme="1"/>
        <rFont val="Times New Roman"/>
        <family val="1"/>
      </rPr>
      <t xml:space="preserve"> </t>
    </r>
    <r>
      <rPr>
        <b/>
        <sz val="12"/>
        <color theme="1"/>
        <rFont val="Tw Cen MT"/>
        <family val="2"/>
      </rPr>
      <t> </t>
    </r>
  </si>
  <si>
    <t>flat screw driver medium</t>
  </si>
  <si>
    <r>
      <t>83.</t>
    </r>
    <r>
      <rPr>
        <b/>
        <sz val="12"/>
        <color theme="1"/>
        <rFont val="Times New Roman"/>
        <family val="1"/>
      </rPr>
      <t xml:space="preserve"> </t>
    </r>
    <r>
      <rPr>
        <b/>
        <sz val="12"/>
        <color theme="1"/>
        <rFont val="Tw Cen MT"/>
        <family val="2"/>
      </rPr>
      <t> </t>
    </r>
  </si>
  <si>
    <t>flat screw driver big</t>
  </si>
  <si>
    <r>
      <t>84.</t>
    </r>
    <r>
      <rPr>
        <b/>
        <sz val="12"/>
        <color theme="1"/>
        <rFont val="Times New Roman"/>
        <family val="1"/>
      </rPr>
      <t xml:space="preserve"> </t>
    </r>
    <r>
      <rPr>
        <b/>
        <sz val="12"/>
        <color theme="1"/>
        <rFont val="Tw Cen MT"/>
        <family val="2"/>
      </rPr>
      <t> </t>
    </r>
  </si>
  <si>
    <t>flat screw driver small</t>
  </si>
  <si>
    <r>
      <t>85.</t>
    </r>
    <r>
      <rPr>
        <b/>
        <sz val="12"/>
        <color theme="1"/>
        <rFont val="Times New Roman"/>
        <family val="1"/>
      </rPr>
      <t xml:space="preserve"> </t>
    </r>
    <r>
      <rPr>
        <b/>
        <sz val="12"/>
        <color theme="1"/>
        <rFont val="Tw Cen MT"/>
        <family val="2"/>
      </rPr>
      <t> </t>
    </r>
  </si>
  <si>
    <t>Philips screw driver small</t>
  </si>
  <si>
    <r>
      <t>86.</t>
    </r>
    <r>
      <rPr>
        <b/>
        <sz val="12"/>
        <color theme="1"/>
        <rFont val="Times New Roman"/>
        <family val="1"/>
      </rPr>
      <t xml:space="preserve"> </t>
    </r>
    <r>
      <rPr>
        <b/>
        <sz val="12"/>
        <color theme="1"/>
        <rFont val="Tw Cen MT"/>
        <family val="2"/>
      </rPr>
      <t> </t>
    </r>
  </si>
  <si>
    <t>Philips screw driver medium</t>
  </si>
  <si>
    <r>
      <t>87.</t>
    </r>
    <r>
      <rPr>
        <b/>
        <sz val="12"/>
        <color theme="1"/>
        <rFont val="Times New Roman"/>
        <family val="1"/>
      </rPr>
      <t xml:space="preserve"> </t>
    </r>
    <r>
      <rPr>
        <b/>
        <sz val="12"/>
        <color theme="1"/>
        <rFont val="Tw Cen MT"/>
        <family val="2"/>
      </rPr>
      <t> </t>
    </r>
  </si>
  <si>
    <t>Philips screw driver big</t>
  </si>
  <si>
    <r>
      <t>88.</t>
    </r>
    <r>
      <rPr>
        <b/>
        <sz val="12"/>
        <color theme="1"/>
        <rFont val="Times New Roman"/>
        <family val="1"/>
      </rPr>
      <t xml:space="preserve"> </t>
    </r>
    <r>
      <rPr>
        <b/>
        <sz val="12"/>
        <color theme="1"/>
        <rFont val="Tw Cen MT"/>
        <family val="2"/>
      </rPr>
      <t> </t>
    </r>
  </si>
  <si>
    <t>light tester screw driver type</t>
  </si>
  <si>
    <t>የማስታወቂያ መለጠፍያ ቦርድ ባለ እስፖንጅ በግድግዳ የሚሰቀል 1.20 ሜ*60ሴ.ሜ</t>
  </si>
  <si>
    <t>Computer table all in one lwh(60x50x75)cm with  three drawer</t>
  </si>
  <si>
    <t>Computer table all in one lwh(120x60x75)cm with  three drawer</t>
  </si>
  <si>
    <t xml:space="preserve">ባለ 500 ወረቐት 80ግ
ISO certified </t>
  </si>
  <si>
    <t xml:space="preserve">ባለ 500 ከለር ወረቐት 80ግ
ISO certified </t>
  </si>
  <si>
    <t>64 A (imported)</t>
  </si>
  <si>
    <t>የ RICOH SP3400N (imported)</t>
  </si>
  <si>
    <t>210*297mm ጎልደን
ፕላስ /ጎልደን ስታር /ተመሳሳይ</t>
  </si>
  <si>
    <t xml:space="preserve">Paper Tray </t>
  </si>
  <si>
    <t xml:space="preserve">Pen Tray </t>
  </si>
  <si>
    <t>1ኛ ደረጃ/original</t>
  </si>
  <si>
    <t>power cable (2m or above)</t>
  </si>
  <si>
    <t>4 GB</t>
  </si>
  <si>
    <t>Transparent/white</t>
  </si>
  <si>
    <t>200</t>
  </si>
  <si>
    <t>90</t>
  </si>
  <si>
    <t>0.02Hz - 2MHz FUNCTION GENERATOR</t>
  </si>
  <si>
    <t>Power Supply-variable 0-30V/2A</t>
  </si>
  <si>
    <t>Bread Board with Dual Power supply</t>
  </si>
  <si>
    <t>D.C. ± 15 V Variable With all accessories</t>
  </si>
  <si>
    <t>Full service circulation desk</t>
  </si>
  <si>
    <r>
      <t>Ø</t>
    </r>
    <r>
      <rPr>
        <sz val="7"/>
        <color theme="1"/>
        <rFont val="Times New Roman"/>
        <family val="1"/>
      </rPr>
      <t xml:space="preserve">  </t>
    </r>
    <r>
      <rPr>
        <sz val="12"/>
        <color theme="1"/>
        <rFont val="Cambria"/>
        <family val="1"/>
      </rPr>
      <t>over all dimension 1200H x 2000W x8000LmmX 80mm depth</t>
    </r>
  </si>
  <si>
    <r>
      <t>Ø</t>
    </r>
    <r>
      <rPr>
        <sz val="7"/>
        <color theme="1"/>
        <rFont val="Times New Roman"/>
        <family val="1"/>
      </rPr>
      <t xml:space="preserve">  </t>
    </r>
    <r>
      <rPr>
        <sz val="12"/>
        <color theme="1"/>
        <rFont val="Cambria"/>
        <family val="1"/>
      </rPr>
      <t>U-shape circular desk</t>
    </r>
  </si>
  <si>
    <r>
      <t>Ø</t>
    </r>
    <r>
      <rPr>
        <sz val="7"/>
        <color theme="1"/>
        <rFont val="Times New Roman"/>
        <family val="1"/>
      </rPr>
      <t xml:space="preserve">  </t>
    </r>
    <r>
      <rPr>
        <sz val="12"/>
        <color theme="1"/>
        <rFont val="Cambria"/>
        <family val="1"/>
      </rPr>
      <t>Each work surface is made of 30mm thick high-pressure laminate that is resistant to scrapes, stains and ultra violet discoloration.</t>
    </r>
  </si>
  <si>
    <r>
      <t>Ø</t>
    </r>
    <r>
      <rPr>
        <sz val="7"/>
        <color theme="1"/>
        <rFont val="Times New Roman"/>
        <family val="1"/>
      </rPr>
      <t xml:space="preserve">  </t>
    </r>
    <r>
      <rPr>
        <sz val="12"/>
        <color theme="1"/>
        <rFont val="Cambria"/>
        <family val="1"/>
      </rPr>
      <t>Desktops are 800mm deep and overhang 20mm at front and back</t>
    </r>
  </si>
  <si>
    <r>
      <t>Ø</t>
    </r>
    <r>
      <rPr>
        <sz val="7"/>
        <color theme="1"/>
        <rFont val="Times New Roman"/>
        <family val="1"/>
      </rPr>
      <t xml:space="preserve">  </t>
    </r>
    <r>
      <rPr>
        <sz val="12"/>
        <color theme="1"/>
        <rFont val="Cambria"/>
        <family val="1"/>
      </rPr>
      <t>with grommet for wire management is located on each side panel  of all components</t>
    </r>
  </si>
  <si>
    <r>
      <t>Ø</t>
    </r>
    <r>
      <rPr>
        <sz val="7"/>
        <color theme="1"/>
        <rFont val="Times New Roman"/>
        <family val="1"/>
      </rPr>
      <t xml:space="preserve">  </t>
    </r>
    <r>
      <rPr>
        <sz val="12"/>
        <color theme="1"/>
        <rFont val="Cambria"/>
        <family val="1"/>
      </rPr>
      <t>contemporary and inviting  style</t>
    </r>
  </si>
  <si>
    <r>
      <t>Ø</t>
    </r>
    <r>
      <rPr>
        <sz val="7"/>
        <color theme="1"/>
        <rFont val="Times New Roman"/>
        <family val="1"/>
      </rPr>
      <t xml:space="preserve">  </t>
    </r>
    <r>
      <rPr>
        <sz val="12"/>
        <color theme="1"/>
        <rFont val="Cambria"/>
        <family val="1"/>
      </rPr>
      <t>created of high-quality solid hard woods, veneers and laminates</t>
    </r>
  </si>
  <si>
    <r>
      <t>Ø</t>
    </r>
    <r>
      <rPr>
        <sz val="7"/>
        <color theme="1"/>
        <rFont val="Times New Roman"/>
        <family val="1"/>
      </rPr>
      <t xml:space="preserve">  </t>
    </r>
    <r>
      <rPr>
        <sz val="12"/>
        <color theme="1"/>
        <rFont val="Cambria"/>
        <family val="1"/>
      </rPr>
      <t>made up of 4 pieces</t>
    </r>
  </si>
  <si>
    <r>
      <t>Ø</t>
    </r>
    <r>
      <rPr>
        <sz val="7"/>
        <color theme="1"/>
        <rFont val="Times New Roman"/>
        <family val="1"/>
      </rPr>
      <t xml:space="preserve">  </t>
    </r>
    <r>
      <rPr>
        <sz val="12"/>
        <color theme="1"/>
        <rFont val="Cambria"/>
        <family val="1"/>
      </rPr>
      <t>Refer to the annex attached with this specification or see the model that we put on the library.</t>
    </r>
  </si>
  <si>
    <r>
      <t>Ø</t>
    </r>
    <r>
      <rPr>
        <sz val="7"/>
        <color theme="1"/>
        <rFont val="Times New Roman"/>
        <family val="1"/>
      </rPr>
      <t xml:space="preserve">  </t>
    </r>
    <r>
      <rPr>
        <sz val="12"/>
        <color theme="1"/>
        <rFont val="Cambria"/>
        <family val="1"/>
      </rPr>
      <t>in each part at the bottom compartment   there are drawers which are lockable and its size 400HmmX400WmmX 600depth mm quantity 8 pieces.</t>
    </r>
  </si>
  <si>
    <t xml:space="preserve">Library book shelf wood/imported/  </t>
  </si>
  <si>
    <r>
      <t>Ø</t>
    </r>
    <r>
      <rPr>
        <sz val="7"/>
        <color theme="1"/>
        <rFont val="Times New Roman"/>
        <family val="1"/>
      </rPr>
      <t xml:space="preserve">  </t>
    </r>
    <r>
      <rPr>
        <sz val="12"/>
        <color theme="1"/>
        <rFont val="Cambria"/>
        <family val="1"/>
      </rPr>
      <t>single face imported  with size 2000mmHx 1200mmWx 600mm depth</t>
    </r>
  </si>
  <si>
    <r>
      <t>Ø</t>
    </r>
    <r>
      <rPr>
        <sz val="7"/>
        <color theme="1"/>
        <rFont val="Times New Roman"/>
        <family val="1"/>
      </rPr>
      <t xml:space="preserve">  </t>
    </r>
    <r>
      <rPr>
        <sz val="12"/>
        <color theme="1"/>
        <rFont val="Cambria"/>
        <family val="1"/>
      </rPr>
      <t>with four shelves size 450mmHx 1200mmLx450mm depth</t>
    </r>
  </si>
  <si>
    <t xml:space="preserve">Dexen </t>
  </si>
  <si>
    <r>
      <t>Ø</t>
    </r>
    <r>
      <rPr>
        <sz val="7"/>
        <color theme="1"/>
        <rFont val="Times New Roman"/>
        <family val="1"/>
      </rPr>
      <t xml:space="preserve">  </t>
    </r>
    <r>
      <rPr>
        <sz val="12"/>
        <color theme="1"/>
        <rFont val="Cambria"/>
        <family val="1"/>
      </rPr>
      <t xml:space="preserve">The dexin shelf is assembled with bolt and nut </t>
    </r>
  </si>
  <si>
    <r>
      <t>Ø</t>
    </r>
    <r>
      <rPr>
        <sz val="7"/>
        <color theme="1"/>
        <rFont val="Times New Roman"/>
        <family val="1"/>
      </rPr>
      <t xml:space="preserve">  </t>
    </r>
    <r>
      <rPr>
        <sz val="12"/>
        <color theme="1"/>
        <rFont val="Cambria"/>
        <family val="1"/>
      </rPr>
      <t xml:space="preserve">The posts  are equipped with rubber feet and are “L” section </t>
    </r>
  </si>
  <si>
    <r>
      <t>Ø</t>
    </r>
    <r>
      <rPr>
        <sz val="7"/>
        <color theme="1"/>
        <rFont val="Times New Roman"/>
        <family val="1"/>
      </rPr>
      <t xml:space="preserve">  </t>
    </r>
    <r>
      <rPr>
        <sz val="12"/>
        <color theme="1"/>
        <rFont val="Cambria"/>
        <family val="1"/>
      </rPr>
      <t>shelves can be height adjusted at 25mm interval.</t>
    </r>
  </si>
  <si>
    <r>
      <t>Ø</t>
    </r>
    <r>
      <rPr>
        <sz val="7"/>
        <color theme="1"/>
        <rFont val="Times New Roman"/>
        <family val="1"/>
      </rPr>
      <t xml:space="preserve">  </t>
    </r>
    <r>
      <rPr>
        <sz val="12"/>
        <color theme="1"/>
        <rFont val="Cambria"/>
        <family val="1"/>
      </rPr>
      <t>shelves can be extended both sideways and to provide</t>
    </r>
  </si>
  <si>
    <r>
      <t>Ø</t>
    </r>
    <r>
      <rPr>
        <sz val="7"/>
        <color theme="1"/>
        <rFont val="Times New Roman"/>
        <family val="1"/>
      </rPr>
      <t xml:space="preserve">  </t>
    </r>
    <r>
      <rPr>
        <sz val="12"/>
        <color theme="1"/>
        <rFont val="Cambria"/>
        <family val="1"/>
      </rPr>
      <t>the end section and rear are braced for maximum stability.</t>
    </r>
  </si>
  <si>
    <r>
      <t>Ø</t>
    </r>
    <r>
      <rPr>
        <sz val="7"/>
        <color theme="1"/>
        <rFont val="Times New Roman"/>
        <family val="1"/>
      </rPr>
      <t xml:space="preserve">  </t>
    </r>
    <r>
      <rPr>
        <sz val="12"/>
        <color theme="1"/>
        <rFont val="Cambria"/>
        <family val="1"/>
      </rPr>
      <t>The shelves are equipped with welded lower reinforcing rail.</t>
    </r>
  </si>
  <si>
    <r>
      <t>Ø</t>
    </r>
    <r>
      <rPr>
        <sz val="7"/>
        <color theme="1"/>
        <rFont val="Times New Roman"/>
        <family val="1"/>
      </rPr>
      <t xml:space="preserve">  </t>
    </r>
    <r>
      <rPr>
        <sz val="12"/>
        <color theme="1"/>
        <rFont val="Cambria"/>
        <family val="1"/>
      </rPr>
      <t xml:space="preserve">the shelves are 2mm thick sheet metal </t>
    </r>
  </si>
  <si>
    <r>
      <t>Ø</t>
    </r>
    <r>
      <rPr>
        <sz val="7"/>
        <color theme="1"/>
        <rFont val="Times New Roman"/>
        <family val="1"/>
      </rPr>
      <t xml:space="preserve">  </t>
    </r>
    <r>
      <rPr>
        <sz val="12"/>
        <color theme="1"/>
        <rFont val="Cambria"/>
        <family val="1"/>
      </rPr>
      <t xml:space="preserve">Size 400mmX1000mmX2000mm. </t>
    </r>
  </si>
  <si>
    <t>800 mm x 500 mmX700mm (LWH)</t>
  </si>
  <si>
    <t>Book End/Stand/</t>
  </si>
  <si>
    <r>
      <t>Ø</t>
    </r>
    <r>
      <rPr>
        <sz val="7"/>
        <color theme="1"/>
        <rFont val="Times New Roman"/>
        <family val="1"/>
      </rPr>
      <t xml:space="preserve">  </t>
    </r>
    <r>
      <rPr>
        <sz val="12"/>
        <color theme="1"/>
        <rFont val="Cambria"/>
        <family val="1"/>
      </rPr>
      <t>Size 25 x 15 x 20cm (Height x Width x Depth)</t>
    </r>
  </si>
  <si>
    <r>
      <t>Ø</t>
    </r>
    <r>
      <rPr>
        <sz val="7"/>
        <color theme="1"/>
        <rFont val="Times New Roman"/>
        <family val="1"/>
      </rPr>
      <t xml:space="preserve">  </t>
    </r>
    <r>
      <rPr>
        <sz val="12"/>
        <color theme="1"/>
        <rFont val="Cambria"/>
        <family val="1"/>
      </rPr>
      <t>Made from 0.8 mm thickness sheet metal</t>
    </r>
  </si>
  <si>
    <t xml:space="preserve">የ2005 የ2ኛ ግማሽ ዓመት በጀት ዘመን ግልፅ ጨረታ  የእቃዎች ስፐስፊኬሽን </t>
  </si>
  <si>
    <t>Quan</t>
  </si>
  <si>
    <t xml:space="preserve">የ2005 የ2ኛ ግማሽ ዓመት በጀት ዘመን ግልፅ ጨረታ 2 የእቃዎች ስፐስፊኬሽን </t>
  </si>
  <si>
    <t>33</t>
  </si>
  <si>
    <t>48</t>
  </si>
  <si>
    <t>68</t>
  </si>
  <si>
    <t>39</t>
  </si>
  <si>
    <t>70</t>
  </si>
  <si>
    <t>35</t>
  </si>
  <si>
    <t>60</t>
  </si>
  <si>
    <t>18</t>
  </si>
  <si>
    <t>65</t>
  </si>
  <si>
    <t>40</t>
  </si>
  <si>
    <t>98</t>
  </si>
  <si>
    <t>195</t>
  </si>
  <si>
    <t>ያሸነፈ</t>
  </si>
  <si>
    <t>g</t>
  </si>
  <si>
    <t>I</t>
  </si>
  <si>
    <t>D</t>
  </si>
  <si>
    <t>B</t>
  </si>
  <si>
    <t>G</t>
  </si>
  <si>
    <t>C</t>
  </si>
  <si>
    <t>E</t>
  </si>
  <si>
    <t>118.99</t>
  </si>
  <si>
    <t>158</t>
  </si>
  <si>
    <t>3.29</t>
  </si>
  <si>
    <t>3.49</t>
  </si>
  <si>
    <t>153.90</t>
  </si>
  <si>
    <t>163</t>
  </si>
  <si>
    <t>4.49</t>
  </si>
  <si>
    <t>30</t>
  </si>
  <si>
    <t>41.89</t>
  </si>
  <si>
    <t>1.99</t>
  </si>
  <si>
    <t>53.96</t>
  </si>
  <si>
    <t>85</t>
  </si>
  <si>
    <t>210</t>
  </si>
  <si>
    <t>58</t>
  </si>
  <si>
    <t>148</t>
  </si>
  <si>
    <t>125</t>
  </si>
  <si>
    <t>3.99</t>
  </si>
  <si>
    <t>69</t>
  </si>
  <si>
    <t>178</t>
  </si>
  <si>
    <t>168</t>
  </si>
  <si>
    <t>4.78</t>
  </si>
  <si>
    <t>20</t>
  </si>
  <si>
    <t>2.21</t>
  </si>
  <si>
    <t>109.87</t>
  </si>
  <si>
    <t>142</t>
  </si>
  <si>
    <t>122</t>
  </si>
  <si>
    <t>118</t>
  </si>
  <si>
    <t>34.50</t>
  </si>
  <si>
    <t>4.50</t>
  </si>
  <si>
    <t>165</t>
  </si>
  <si>
    <t>5.18</t>
  </si>
  <si>
    <t>27.90</t>
  </si>
  <si>
    <t>2.40</t>
  </si>
  <si>
    <t>43.26</t>
  </si>
  <si>
    <t>136</t>
  </si>
  <si>
    <t>17.40</t>
  </si>
  <si>
    <t>14.97</t>
  </si>
  <si>
    <t>350</t>
  </si>
  <si>
    <t>14.90</t>
  </si>
  <si>
    <t>15.99</t>
  </si>
  <si>
    <t>139.99</t>
  </si>
  <si>
    <t>23.97</t>
  </si>
  <si>
    <t>141.50</t>
  </si>
  <si>
    <t>4330</t>
  </si>
  <si>
    <t>17.50</t>
  </si>
  <si>
    <t>135</t>
  </si>
  <si>
    <t>45</t>
  </si>
  <si>
    <t>175</t>
  </si>
  <si>
    <t>16.53</t>
  </si>
  <si>
    <t>19.50</t>
  </si>
  <si>
    <t>28</t>
  </si>
  <si>
    <t>4850</t>
  </si>
  <si>
    <t>199</t>
  </si>
  <si>
    <t>29.50</t>
  </si>
  <si>
    <t>140</t>
  </si>
  <si>
    <t>19.90</t>
  </si>
  <si>
    <t>19</t>
  </si>
  <si>
    <t>6490</t>
  </si>
  <si>
    <t>980</t>
  </si>
  <si>
    <t>900</t>
  </si>
  <si>
    <t>880</t>
  </si>
  <si>
    <t>850</t>
  </si>
  <si>
    <t>840</t>
  </si>
  <si>
    <t>280</t>
  </si>
  <si>
    <t>380</t>
  </si>
  <si>
    <t>2980</t>
  </si>
  <si>
    <t>240</t>
  </si>
  <si>
    <t>32</t>
  </si>
  <si>
    <t>3479</t>
  </si>
  <si>
    <t>129</t>
  </si>
  <si>
    <t>15.20</t>
  </si>
  <si>
    <t>15.80</t>
  </si>
  <si>
    <t>12.95</t>
  </si>
  <si>
    <t>25</t>
  </si>
  <si>
    <t>17.98</t>
  </si>
  <si>
    <t>19.61</t>
  </si>
  <si>
    <t>2680</t>
  </si>
  <si>
    <t>24.88</t>
  </si>
  <si>
    <t>22</t>
  </si>
  <si>
    <t>24</t>
  </si>
  <si>
    <t>124</t>
  </si>
  <si>
    <t>43</t>
  </si>
  <si>
    <t>640</t>
  </si>
  <si>
    <t>1150</t>
  </si>
  <si>
    <t>591</t>
  </si>
  <si>
    <t>999</t>
  </si>
  <si>
    <t>ጌታቸው (A)</t>
  </si>
  <si>
    <t>ፍሰሃፅዮን(C)</t>
  </si>
  <si>
    <t>MB&amp;AN(D)</t>
  </si>
  <si>
    <t>ዳዕሮ (E)</t>
  </si>
  <si>
    <t>ዕግበት (F)</t>
  </si>
  <si>
    <t>ተክላይ (G)</t>
  </si>
  <si>
    <t>ኦሜዳድ (H)</t>
  </si>
  <si>
    <t>ሃ/ኪሮስ (I)</t>
  </si>
  <si>
    <t>A</t>
  </si>
  <si>
    <t>-</t>
  </si>
  <si>
    <t/>
  </si>
  <si>
    <t xml:space="preserve">ናዙ </t>
  </si>
  <si>
    <t xml:space="preserve">ለአከ </t>
  </si>
  <si>
    <t xml:space="preserve">ፍስሃ </t>
  </si>
  <si>
    <t>ኤቨራ</t>
  </si>
  <si>
    <t xml:space="preserve">ሸዊት </t>
  </si>
  <si>
    <t xml:space="preserve">ዛምራ </t>
  </si>
  <si>
    <t>Item No</t>
  </si>
  <si>
    <t>Item Name</t>
  </si>
  <si>
    <t>Unit</t>
  </si>
  <si>
    <t>Model No</t>
  </si>
  <si>
    <t>Country of Orign</t>
  </si>
  <si>
    <t>Qty Per inst.</t>
  </si>
  <si>
    <t>Thin client</t>
  </si>
  <si>
    <t>Nos</t>
  </si>
  <si>
    <t>HPT T5740 (orginaly was HPT T5570)</t>
  </si>
  <si>
    <t>UK/ China</t>
  </si>
  <si>
    <t>Server for Thin Client</t>
  </si>
  <si>
    <t xml:space="preserve"> Nos</t>
  </si>
  <si>
    <t>HPDL 385 G7</t>
  </si>
  <si>
    <t>UK/China</t>
  </si>
  <si>
    <t>Access switch (48 Port)</t>
  </si>
  <si>
    <t>Cisco 2960</t>
  </si>
  <si>
    <t>USA</t>
  </si>
  <si>
    <t>Server Rack</t>
  </si>
  <si>
    <t>HP 106ZZ-G2 Shock Rack</t>
  </si>
  <si>
    <t>Uk/China</t>
  </si>
  <si>
    <t>Network device Rack</t>
  </si>
  <si>
    <t>Modulec</t>
  </si>
  <si>
    <t>kenya</t>
  </si>
  <si>
    <t>Local Area Network Cable &amp; Trunk</t>
  </si>
  <si>
    <t>Mode up of the following materials:</t>
  </si>
  <si>
    <t xml:space="preserve">Non plenum category 6,107 1E Gigaspeed XL Cable, 100mmx 50mm double comportment PVCI trunking, single outlet plate  and accessories needed to complete the system </t>
  </si>
  <si>
    <t xml:space="preserve">Set </t>
  </si>
  <si>
    <t xml:space="preserve">Systimax </t>
  </si>
  <si>
    <t>Local area Network Wall out let</t>
  </si>
  <si>
    <t>With the following materials:</t>
  </si>
  <si>
    <r>
      <t xml:space="preserve">Double outlet face plate (2 Gong), LF80 Clips (mark V and Mark VI), LF00 Clip blank snap and MGS400 series Giga speed </t>
    </r>
    <r>
      <rPr>
        <vertAlign val="superscript"/>
        <sz val="11"/>
        <color theme="1"/>
        <rFont val="Times New Roman"/>
        <family val="1"/>
      </rPr>
      <t>®</t>
    </r>
    <r>
      <rPr>
        <sz val="11"/>
        <color theme="1"/>
        <rFont val="Times New Roman"/>
        <family val="1"/>
      </rPr>
      <t>XL information outlet, needed to complete the system.</t>
    </r>
  </si>
  <si>
    <t>systimax</t>
  </si>
  <si>
    <t xml:space="preserve">Station cable (3 meters each) </t>
  </si>
  <si>
    <t>Patch cord (1 meter each</t>
  </si>
  <si>
    <t>Patch ponel</t>
  </si>
  <si>
    <r>
      <t>l.</t>
    </r>
    <r>
      <rPr>
        <sz val="7"/>
        <color theme="1"/>
        <rFont val="Times New Roman"/>
        <family val="1"/>
      </rPr>
      <t xml:space="preserve">     </t>
    </r>
    <r>
      <rPr>
        <sz val="11"/>
        <color theme="1"/>
        <rFont val="Times New Roman"/>
        <family val="1"/>
      </rPr>
      <t>M2000 patch panel with 48 ports</t>
    </r>
  </si>
  <si>
    <r>
      <t>ll.</t>
    </r>
    <r>
      <rPr>
        <sz val="7"/>
        <color theme="1"/>
        <rFont val="Times New Roman"/>
        <family val="1"/>
      </rPr>
      <t xml:space="preserve">   </t>
    </r>
    <r>
      <rPr>
        <sz val="11"/>
        <color theme="1"/>
        <rFont val="Times New Roman"/>
        <family val="1"/>
      </rPr>
      <t xml:space="preserve">MGS400 Series information outlet </t>
    </r>
  </si>
  <si>
    <t xml:space="preserve">lll. M2000 patch pane with 24 parts  </t>
  </si>
  <si>
    <t xml:space="preserve">lv. MG5400 series information outlet </t>
  </si>
  <si>
    <t xml:space="preserve">v. M2000 1 u Cord Manager kit </t>
  </si>
  <si>
    <t>Network based antivirus and Anti-spyware software</t>
  </si>
  <si>
    <r>
      <t>I.</t>
    </r>
    <r>
      <rPr>
        <sz val="7"/>
        <color theme="1"/>
        <rFont val="Times New Roman"/>
        <family val="1"/>
      </rPr>
      <t xml:space="preserve">     </t>
    </r>
    <r>
      <rPr>
        <sz val="11"/>
        <color theme="1"/>
        <rFont val="Times New Roman"/>
        <family val="1"/>
      </rPr>
      <t>Symc Endpoint protextion  11.0 (Symontic ontivirus)</t>
    </r>
  </si>
  <si>
    <t>Symc</t>
  </si>
  <si>
    <t>UK</t>
  </si>
  <si>
    <r>
      <t>II.</t>
    </r>
    <r>
      <rPr>
        <sz val="7"/>
        <color theme="1"/>
        <rFont val="Times New Roman"/>
        <family val="1"/>
      </rPr>
      <t xml:space="preserve">  </t>
    </r>
    <r>
      <rPr>
        <sz val="11"/>
        <color theme="1"/>
        <rFont val="Times New Roman"/>
        <family val="1"/>
      </rPr>
      <t>Symc Endpoint protextion 11.0 in Cd Media pack (Symontic ontivirus)</t>
    </r>
  </si>
  <si>
    <t>UPS for Server (Rakmount)</t>
  </si>
  <si>
    <t>Tripplite SMX2200XLRT2u</t>
  </si>
  <si>
    <t>Computer Table</t>
  </si>
  <si>
    <t>MAL</t>
  </si>
  <si>
    <t xml:space="preserve">Air Conditioner </t>
  </si>
  <si>
    <t>LG S24AW</t>
  </si>
  <si>
    <t>KOR</t>
  </si>
  <si>
    <t>Storage Type 1</t>
  </si>
  <si>
    <t>HP P2000G3 MSA FC/lscsi</t>
  </si>
  <si>
    <t xml:space="preserve">Chair imported </t>
  </si>
  <si>
    <t xml:space="preserve">Additional materials </t>
  </si>
  <si>
    <r>
      <t xml:space="preserve">        </t>
    </r>
    <r>
      <rPr>
        <sz val="11"/>
        <color theme="1"/>
        <rFont val="Times New Roman"/>
        <family val="1"/>
      </rPr>
      <t>I.</t>
    </r>
    <r>
      <rPr>
        <sz val="7"/>
        <color theme="1"/>
        <rFont val="Times New Roman"/>
        <family val="1"/>
      </rPr>
      <t xml:space="preserve">            </t>
    </r>
    <r>
      <rPr>
        <sz val="11"/>
        <color theme="1"/>
        <rFont val="Times New Roman"/>
        <family val="1"/>
      </rPr>
      <t> </t>
    </r>
  </si>
  <si>
    <t xml:space="preserve">Fiber cable premise Lazrspeed 550 LSZH (Qty depends on the distance of each campus) </t>
  </si>
  <si>
    <t>Mtrs</t>
  </si>
  <si>
    <r>
      <t xml:space="preserve">     </t>
    </r>
    <r>
      <rPr>
        <sz val="11"/>
        <color theme="1"/>
        <rFont val="Times New Roman"/>
        <family val="1"/>
      </rPr>
      <t>II.</t>
    </r>
    <r>
      <rPr>
        <sz val="7"/>
        <color theme="1"/>
        <rFont val="Times New Roman"/>
        <family val="1"/>
      </rPr>
      <t xml:space="preserve">            </t>
    </r>
    <r>
      <rPr>
        <sz val="11"/>
        <color theme="1"/>
        <rFont val="Times New Roman"/>
        <family val="1"/>
      </rPr>
      <t> </t>
    </r>
  </si>
  <si>
    <t xml:space="preserve">360 1U shelf, sliding, accepts 4 G2 Cartridges </t>
  </si>
  <si>
    <r>
      <t xml:space="preserve">   </t>
    </r>
    <r>
      <rPr>
        <sz val="11"/>
        <color theme="1"/>
        <rFont val="Times New Roman"/>
        <family val="1"/>
      </rPr>
      <t>III.</t>
    </r>
    <r>
      <rPr>
        <sz val="7"/>
        <color theme="1"/>
        <rFont val="Times New Roman"/>
        <family val="1"/>
      </rPr>
      <t xml:space="preserve">            </t>
    </r>
    <r>
      <rPr>
        <sz val="11"/>
        <color theme="1"/>
        <rFont val="Times New Roman"/>
        <family val="1"/>
      </rPr>
      <t> </t>
    </r>
  </si>
  <si>
    <t>Panel-360G2 cartridge 6 SC</t>
  </si>
  <si>
    <r>
      <t xml:space="preserve">  </t>
    </r>
    <r>
      <rPr>
        <sz val="11"/>
        <color theme="1"/>
        <rFont val="Times New Roman"/>
        <family val="1"/>
      </rPr>
      <t>IV.</t>
    </r>
    <r>
      <rPr>
        <sz val="7"/>
        <color theme="1"/>
        <rFont val="Times New Roman"/>
        <family val="1"/>
      </rPr>
      <t xml:space="preserve">            </t>
    </r>
    <r>
      <rPr>
        <sz val="11"/>
        <color theme="1"/>
        <rFont val="Times New Roman"/>
        <family val="1"/>
      </rPr>
      <t> </t>
    </r>
  </si>
  <si>
    <t xml:space="preserve">360G2-MOD-Blank-4PK Fiber panels </t>
  </si>
  <si>
    <r>
      <t xml:space="preserve">     </t>
    </r>
    <r>
      <rPr>
        <sz val="11"/>
        <color theme="1"/>
        <rFont val="Times New Roman"/>
        <family val="1"/>
      </rPr>
      <t>V.</t>
    </r>
    <r>
      <rPr>
        <sz val="7"/>
        <color theme="1"/>
        <rFont val="Times New Roman"/>
        <family val="1"/>
      </rPr>
      <t xml:space="preserve">            </t>
    </r>
    <r>
      <rPr>
        <sz val="11"/>
        <color theme="1"/>
        <rFont val="Times New Roman"/>
        <family val="1"/>
      </rPr>
      <t> </t>
    </r>
  </si>
  <si>
    <t>SC  Connector (Multi-mode)</t>
  </si>
  <si>
    <r>
      <t xml:space="preserve">  </t>
    </r>
    <r>
      <rPr>
        <sz val="11"/>
        <color theme="1"/>
        <rFont val="Times New Roman"/>
        <family val="1"/>
      </rPr>
      <t>VI.</t>
    </r>
    <r>
      <rPr>
        <sz val="7"/>
        <color theme="1"/>
        <rFont val="Times New Roman"/>
        <family val="1"/>
      </rPr>
      <t xml:space="preserve">            </t>
    </r>
    <r>
      <rPr>
        <sz val="11"/>
        <color theme="1"/>
        <rFont val="Times New Roman"/>
        <family val="1"/>
      </rPr>
      <t> </t>
    </r>
  </si>
  <si>
    <t xml:space="preserve">Patch cord </t>
  </si>
  <si>
    <t xml:space="preserve">Used in Network  Installation </t>
  </si>
  <si>
    <r>
      <t>VII.</t>
    </r>
    <r>
      <rPr>
        <sz val="7"/>
        <color theme="1"/>
        <rFont val="Times New Roman"/>
        <family val="1"/>
      </rPr>
      <t xml:space="preserve">            </t>
    </r>
    <r>
      <rPr>
        <sz val="11"/>
        <color theme="1"/>
        <rFont val="Times New Roman"/>
        <family val="1"/>
      </rPr>
      <t> </t>
    </r>
  </si>
  <si>
    <t xml:space="preserve">Adhesive </t>
  </si>
  <si>
    <r>
      <t>VIII.</t>
    </r>
    <r>
      <rPr>
        <sz val="7"/>
        <color theme="1"/>
        <rFont val="Times New Roman"/>
        <family val="1"/>
      </rPr>
      <t xml:space="preserve">            </t>
    </r>
    <r>
      <rPr>
        <sz val="11"/>
        <color theme="1"/>
        <rFont val="Times New Roman"/>
        <family val="1"/>
      </rPr>
      <t> </t>
    </r>
  </si>
  <si>
    <t xml:space="preserve">Prime </t>
  </si>
  <si>
    <r>
      <t xml:space="preserve">  </t>
    </r>
    <r>
      <rPr>
        <sz val="11"/>
        <color theme="1"/>
        <rFont val="Times New Roman"/>
        <family val="1"/>
      </rPr>
      <t>IX.</t>
    </r>
    <r>
      <rPr>
        <sz val="7"/>
        <color theme="1"/>
        <rFont val="Times New Roman"/>
        <family val="1"/>
      </rPr>
      <t xml:space="preserve">            </t>
    </r>
    <r>
      <rPr>
        <sz val="11"/>
        <color theme="1"/>
        <rFont val="Times New Roman"/>
        <family val="1"/>
      </rPr>
      <t> </t>
    </r>
  </si>
  <si>
    <t xml:space="preserve">Consumer kit </t>
  </si>
  <si>
    <r>
      <t xml:space="preserve">     </t>
    </r>
    <r>
      <rPr>
        <sz val="11"/>
        <color theme="1"/>
        <rFont val="Times New Roman"/>
        <family val="1"/>
      </rPr>
      <t>X.</t>
    </r>
    <r>
      <rPr>
        <sz val="7"/>
        <color theme="1"/>
        <rFont val="Times New Roman"/>
        <family val="1"/>
      </rPr>
      <t xml:space="preserve">            </t>
    </r>
    <r>
      <rPr>
        <sz val="11"/>
        <color theme="1"/>
        <rFont val="Times New Roman"/>
        <family val="1"/>
      </rPr>
      <t> </t>
    </r>
  </si>
  <si>
    <t>GE SFP LC Connector SX transceiver for Access Switch &amp; Layer 3 switch (#3&amp;#4)</t>
  </si>
  <si>
    <t xml:space="preserve">Cisco </t>
  </si>
  <si>
    <t>Makita dreal machine mitve</t>
  </si>
  <si>
    <t>Qty</t>
  </si>
  <si>
    <t xml:space="preserve">አማኒኤል </t>
  </si>
  <si>
    <t xml:space="preserve">ኪዳነማርያም </t>
  </si>
  <si>
    <t>Networking materials Qtr 1 &amp; Qtr 2</t>
  </si>
  <si>
    <t>Item</t>
  </si>
  <si>
    <t>Specification</t>
  </si>
  <si>
    <t xml:space="preserve">1x fusion splicing machine-Fujikura (FSM-EX) with carry case, Fujikura (CT-30A) Fiber Optic Cleave. AC adapter &amp; two pin cord, spare electrodes. Sheath clamp, reebarable battery &amp; battery charger 1xcorning M67-003 Fusion Splicing Tool kit    </t>
  </si>
  <si>
    <t xml:space="preserve">Fusion Splicing machine with carry case cleaver and tool kit   </t>
  </si>
  <si>
    <t xml:space="preserve">APC Replacement Battery Cartridge #44 (RBC 44) </t>
  </si>
  <si>
    <t>Genuine, new and unused APC battery for SURT 10000xLI</t>
  </si>
  <si>
    <t xml:space="preserve">APC Smart-UPS RT 8000VA RM 230V (SURT8000RMXU) with rack mounting kit (SURTRK)  and accessories  </t>
  </si>
  <si>
    <t xml:space="preserve">UPS battery backup system including rack mounting bracket/kit </t>
  </si>
  <si>
    <t>Cisco ASA 5550-Firewall – 8x Ethernet ports, 2x SPP ports</t>
  </si>
  <si>
    <t>Cisco firewall unit -8 Ethernet. 4xSPP</t>
  </si>
  <si>
    <t xml:space="preserve">Cisco catalyst 2960-48PST-L Access switch-48 ports  with PoE + 2x SPP ports with two-pin power lead  </t>
  </si>
  <si>
    <t xml:space="preserve">Access switch -48 port with PoE + 2x SPP ports with  2 pin mains cable, console  cable and mounting brackets </t>
  </si>
  <si>
    <t>Cisco power adapter (CP-PWR-CUBE-3) with two pin power lead (CP-PWR-CORD-NA)</t>
  </si>
  <si>
    <t xml:space="preserve">Local power adapter for Cisco IP phone 7931G or 7941G </t>
  </si>
  <si>
    <t>Cisco SFP modules 1000BASE-LX/LH (GLC-LH-SM)</t>
  </si>
  <si>
    <t xml:space="preserve">Cisco Small Form Factor (SFP) modes for single mode fiber cable  </t>
  </si>
  <si>
    <t>Cisco SFP modules 1000BASE-SX (GLG-SX-MM)</t>
  </si>
  <si>
    <t xml:space="preserve">Cisco Small Form Factor (SFP) modes for multi mode fiber cable </t>
  </si>
  <si>
    <t xml:space="preserve">Cisco unitied IP phone 79316 </t>
  </si>
  <si>
    <t>Volp phones</t>
  </si>
  <si>
    <t>Cisco unitied IP phone 79416</t>
  </si>
  <si>
    <t xml:space="preserve">Volp phones </t>
  </si>
  <si>
    <t>Cisco wireless Aironet  1140 series Access points (AIR-AP1142N-E-K9) 802.11a/g/n)</t>
  </si>
  <si>
    <t xml:space="preserve">Business-ready, 802.11n access point including mounting bracket </t>
  </si>
  <si>
    <t xml:space="preserve">Cisco wireless Arionet 1300 outdoor  Access point (AIR-BR1310G-E-K9)  with wall mounting kit (AIR- ACCWAMK 1300), power mjector  and power supply  coaxial cable (RG-6) 10m tength  with TNC plug -factory /machine  made </t>
  </si>
  <si>
    <t>Cisco outdoor wireless unit-integrated antenna, wall mounting kit. Injector, power supply and cables</t>
  </si>
  <si>
    <t>Cisco wireless kit</t>
  </si>
  <si>
    <t xml:space="preserve">2x Cisco wireless services module 2(WiSM2) for catalyst 6500 series switch </t>
  </si>
  <si>
    <t xml:space="preserve">5x Cisco Aironet 1300 outdoor Access point (AIR-LAP1310G-E-K9) with wall mounting kit (AIR-ACCWAMK1300) power mjector and power supply </t>
  </si>
  <si>
    <t>5x Coaxial cable (RG-6) 10m length with TNC plugs - factory/machine made</t>
  </si>
  <si>
    <t xml:space="preserve">35x Cisco Aironet 1140 series Access points (AIR-LAP 1142N-EK9) 802.11a/g/n) </t>
  </si>
  <si>
    <t xml:space="preserve">Wireless kit, see individual quantities </t>
  </si>
  <si>
    <t>Cisco W56724-SFP</t>
  </si>
  <si>
    <t xml:space="preserve">Cisco SFP module - 12 port </t>
  </si>
  <si>
    <t>Cisco WS-CAC-3000W</t>
  </si>
  <si>
    <t xml:space="preserve">Cisco power supply 3000 Watts fits Cisco 6506 chassis  </t>
  </si>
  <si>
    <t>Cisco WS-CAC-4000W</t>
  </si>
  <si>
    <t xml:space="preserve">Cisco power supply 4000 Watts fits Cisco 6506 chassis  </t>
  </si>
  <si>
    <t>Cisco WS-x6704-10GE</t>
  </si>
  <si>
    <t>Cisco 1GB module - 4 port</t>
  </si>
  <si>
    <t>Cisco WS-x6708-10G3G</t>
  </si>
  <si>
    <t xml:space="preserve">10GB module - 8 port </t>
  </si>
  <si>
    <t>Cisco x2-10GB-LR</t>
  </si>
  <si>
    <t xml:space="preserve">Cisco 10GB ASE-LR Module, single-mode fiber </t>
  </si>
  <si>
    <t xml:space="preserve">Coaxial cable (RG-6) 10m length with TNC plugs-factor /machine made </t>
  </si>
  <si>
    <t xml:space="preserve">Factory made 10m coaxial cable-moulded professional plug - dual shield cable  </t>
  </si>
  <si>
    <t>Computer memory-8GB PC106002 240-pm DD83 1333MHz ECC Registered DIMM (RDIM)</t>
  </si>
  <si>
    <t>Memory module for Dell power Edge R710</t>
  </si>
  <si>
    <t>Computer mouse, full size (no mini laptop mice)-optical –USB</t>
  </si>
  <si>
    <t xml:space="preserve">Optical mouse - windows XP &amp; windows 7 compatible </t>
  </si>
  <si>
    <t>Computer power supply unit (PUS) ATX 350W</t>
  </si>
  <si>
    <t xml:space="preserve">ATX PSU for computer </t>
  </si>
  <si>
    <t xml:space="preserve">Cumpmaster  Crimp Tool (30-522) with die for RJ-45 plugs  </t>
  </si>
  <si>
    <t xml:space="preserve">Crimping tool with die (F1-45 Eight-position Crimp Tool for keyed or non-keyed modular plugs) </t>
  </si>
  <si>
    <t xml:space="preserve">Dell 146GB 15K RPM SAS 3.5” Hard drive - including Hot swap Dell caddy for power edge R710 server </t>
  </si>
  <si>
    <t xml:space="preserve">545 hard drives-15,000RPM-146GB size </t>
  </si>
  <si>
    <t xml:space="preserve">Dell  300GB 15k RPM SAS 3.5” Hard drive - including Hot swap Dell caddy for power Edge R710 server </t>
  </si>
  <si>
    <t xml:space="preserve">545 hard drive-15,000RPM-300GB size </t>
  </si>
  <si>
    <t>Dell accessory - 2U cable management arm kit – Dell part number 0M770R</t>
  </si>
  <si>
    <t>Dell server management arm kit</t>
  </si>
  <si>
    <t xml:space="preserve">Dell accessory-2U sliding ready rail kit-Dell part number 0P187C </t>
  </si>
  <si>
    <t xml:space="preserve">Dell server rail kit </t>
  </si>
  <si>
    <t>Dell power Edges 570Watt power supply unit (PSU) A570p-00-dell part number 0MYXYH</t>
  </si>
  <si>
    <t>Dell server R710 Power Supply Unit (PSU)</t>
  </si>
  <si>
    <t xml:space="preserve">Dell power Edges R710 internal fans-Dell part number 090XRN </t>
  </si>
  <si>
    <t xml:space="preserve">Dell replacement fans </t>
  </si>
  <si>
    <t xml:space="preserve">Dell power Vault TL2000 LTO5-140 1 SAS, including 6Gb SAS HBA, dual port controller,6Gb SAS 4meter length cable, 15x LTOS tape labels 121  </t>
  </si>
  <si>
    <t>Dell tape backup system</t>
  </si>
  <si>
    <t>Dell R710 Heatsink-Dell P/N :0TY129</t>
  </si>
  <si>
    <t xml:space="preserve">Dell heatsink for R710 server </t>
  </si>
  <si>
    <t xml:space="preserve">Dell R710 server, Dual Xeon processors-Quad core, 64GB RAM DDR 3, 6x300GB 15K SAS Hard drives, DVD Reader, 16MB Cache, PERC H700(6Gb/s) with 515  MB battery-backed cache, Server rack rails, Cable management system, power cables </t>
  </si>
  <si>
    <t xml:space="preserve">Dell R710 serve, Xeon processors-quad core,64GB RAM DDR 3, 6x300GB 15K SAS Hard drives, DVD reader, 16MB Cache, Server rack rails, cable management system, power cables </t>
  </si>
  <si>
    <t>Digital KVM Switch -16 port-VGA and USB input, 1u rack mounted with 19” LCD monitor and trackpad (Raloy RW119-N-101)</t>
  </si>
  <si>
    <t xml:space="preserve">Including pull out tray, monitor, keyboard and cables for 16 servers-provided detailed specification </t>
  </si>
  <si>
    <t xml:space="preserve">Ethernet controller (NIC) quad port Broadcom NetXtreme II 5709c Gigabit or Intel PRO/1000 GT Quad port server Adapter </t>
  </si>
  <si>
    <t>Ethernet NIC for power Edge R710 server</t>
  </si>
  <si>
    <t xml:space="preserve">Fiber cable-single-Mode 12-core loose tube armoured outdoor cable – 9/125 cable. Suitable for direct burial, rodent resistant and waterproof. Must be provided on reel (will not be accepted without storage reel)  </t>
  </si>
  <si>
    <t>New and complete reel of fiber optic single-mode 9/125 cable Evidence of Single-mode cable must be provided on cable.</t>
  </si>
  <si>
    <t xml:space="preserve">Fiber optic cable-multi-mode cable 50/125pm-Duplex-LC-LC connector -10m length </t>
  </si>
  <si>
    <t xml:space="preserve">Fiber optic duplex cable-LC-LC connectors -10m length </t>
  </si>
  <si>
    <t xml:space="preserve"> Fiber optic cable-multi-mode cable 9/125pm- Duplex-SC-SC connector – 5m length </t>
  </si>
  <si>
    <t xml:space="preserve">Fiber optic duplex cable- single mode –SC-SC connectors -5m length both cables should be attached together </t>
  </si>
  <si>
    <t xml:space="preserve">Fiber optic patch panel (infalink) 8 or 12 port with cable management - SC connectors - 1U - rack mounted </t>
  </si>
  <si>
    <t>19” (inch) rack mounted 8 or 12 port fiber patch panel-SC connectors – Infalink make</t>
  </si>
  <si>
    <t xml:space="preserve">Fiber optic pigtail cable - 9/125mm - single mode -SC connector </t>
  </si>
  <si>
    <t xml:space="preserve">Single mode fiber pigtail - 9/125um -SC connector </t>
  </si>
  <si>
    <t>Fiber Channel Host Bus Adapter (HBA) 4Gbps- (Qlogic QLE2462 or Brocade 425 or EMULEX LPe11002)</t>
  </si>
  <si>
    <t xml:space="preserve">Fiber channel host bus adapter cards - dual channel </t>
  </si>
  <si>
    <t>Fluke Link Runner AT (LRAT-1000)</t>
  </si>
  <si>
    <t xml:space="preserve">Fluke cable testing equipment </t>
  </si>
  <si>
    <t xml:space="preserve">Fluke Link Runner AT (LRAT-2000-KIT) </t>
  </si>
  <si>
    <t xml:space="preserve">Fluke cable  testing equipment </t>
  </si>
  <si>
    <t xml:space="preserve">Fluke MiccroScanner2 (MS2-KIT) </t>
  </si>
  <si>
    <t>Fluke MicroMapper (MT-8200-49A)</t>
  </si>
  <si>
    <t>Hard disk drive 1TB SATA 3.5”</t>
  </si>
  <si>
    <t xml:space="preserve">Hard disk drive </t>
  </si>
  <si>
    <t xml:space="preserve">Powe supply </t>
  </si>
  <si>
    <t xml:space="preserve">New brand dell </t>
  </si>
  <si>
    <t>Hard disk drives for EMC CLARiioN AX4-5 SAN device - 600GB 15K RPM SAS Disk Drive (part number: AX-ss15-600)</t>
  </si>
  <si>
    <r>
      <t>EMC</t>
    </r>
    <r>
      <rPr>
        <vertAlign val="superscript"/>
        <sz val="8"/>
        <color theme="1"/>
        <rFont val="Calibri"/>
        <family val="2"/>
        <scheme val="minor"/>
      </rPr>
      <t>2</t>
    </r>
    <r>
      <rPr>
        <sz val="8"/>
        <color theme="1"/>
        <rFont val="Calibri"/>
        <family val="2"/>
        <scheme val="minor"/>
      </rPr>
      <t xml:space="preserve"> hard drives for SAN device including caddy</t>
    </r>
  </si>
  <si>
    <t xml:space="preserve">HP P200 G3 iSCSI Dual  controller (BK831A) with 26x 600GB SAS 15K Drives, rack mounted, power cables and accessories </t>
  </si>
  <si>
    <t>2x 1GbE ports (iSCS) per controller, Dual controllers. 26x HP 600GB SAS 2.5” drives (24 installed + 2 extra HHD’s, including caddy)</t>
  </si>
  <si>
    <t>Keyboard, full size (QWERTY), American layout -102 keys-USB</t>
  </si>
  <si>
    <t xml:space="preserve">Full size USB keyboard - Windows XP &amp; Windows 7 Compatible </t>
  </si>
  <si>
    <t>Labeling tape for Brother labeling machine - TZ-232 -12mm Red on White</t>
  </si>
  <si>
    <t>Labelling tapes</t>
  </si>
  <si>
    <t>Linutop 4 computer - Intel  ATOM N270 processor -1Gb RAM</t>
  </si>
  <si>
    <t xml:space="preserve">Linutop micro computer - www.linutop.com </t>
  </si>
  <si>
    <t>Linutop 4 Hard drive kit</t>
  </si>
  <si>
    <t xml:space="preserve">Allows the Linutop 4 to receive a 2.5” hard drive - www.linutop.com </t>
  </si>
  <si>
    <t xml:space="preserve">Linutop 4 mounting bracket </t>
  </si>
  <si>
    <t>Mounts Linutop 4 to flat panel TV - www.linutop.com</t>
  </si>
  <si>
    <t xml:space="preserve">Paper Cut MF software – 500 user licence -www.papercut-mf.com </t>
  </si>
  <si>
    <t xml:space="preserve">paperCut software with Ricoh photocopy integration (MF) and Educational licence </t>
  </si>
  <si>
    <t xml:space="preserve">Power Distribution Unit (PDU) 8 or 10 way 16A IEC320/C20-16A inlet plug - 1U rack mounted size </t>
  </si>
  <si>
    <t>8-way or 10-way horizontal (1U) rack mount PDU with 8x10A or 10x10A (IEC320/C13) individually fused. Includes 2m inlet cord fitted with IEC320/C20-16A plug and rack mount kit allowing horizontal installation in 19” equipment racks. Black metal construction.</t>
  </si>
  <si>
    <t xml:space="preserve">Projector/beamer -sony VPL-SW535 </t>
  </si>
  <si>
    <t xml:space="preserve">Ultra short thro widescreen WXGA resolution projector, with remote and two pin power lead </t>
  </si>
  <si>
    <t xml:space="preserve">Ricoh Feature Expansion Board and printer/Scanner unit for Ricoh MP1600 or MP 2000 photocopier </t>
  </si>
  <si>
    <t xml:space="preserve">Connects Ricoh MP1600 or MP2000 to Netwok (Ethernet connection) for printing feature </t>
  </si>
  <si>
    <t xml:space="preserve">Ricoh MP23525P photocopier with print and colour scan. Configuration. Including ARDF, print/scan connectivity, duplex printing and Java VM card. Extras include 2000 sheet large capacity tray </t>
  </si>
  <si>
    <t>Copy/Print/Scan version including jave VM card, touch screen colour display 2000 sheet large capacity tray.</t>
  </si>
  <si>
    <t xml:space="preserve">RJ-45 </t>
  </si>
  <si>
    <t>RJ-45</t>
  </si>
  <si>
    <t xml:space="preserve">Network tolkit </t>
  </si>
  <si>
    <t xml:space="preserve">Profocional </t>
  </si>
  <si>
    <t xml:space="preserve">RJ-45 jaket </t>
  </si>
  <si>
    <t xml:space="preserve">Jaket </t>
  </si>
  <si>
    <t>RJ-45 plugs CAT6</t>
  </si>
  <si>
    <t xml:space="preserve">RJ-45 plugs </t>
  </si>
  <si>
    <t xml:space="preserve">RJ-45 surface mounted dual socket including backplate, faceplate (with screws), keystone (CATS) - infalink or mini-pro make </t>
  </si>
  <si>
    <t xml:space="preserve">RJ-45 socket/face plate and keystone (CATS) - dual –All parts of same make  </t>
  </si>
  <si>
    <t>RJ-45 surface mounted single socket including, backplant faceplate (with screws). Keystone (CATS) infalink or mini-pro make</t>
  </si>
  <si>
    <t xml:space="preserve">RJ-45 socket/face plate and keystone (CATS) -single -All parts of same make </t>
  </si>
  <si>
    <t>Switch cabinet-6u-wall mounted-TOTEN make</t>
  </si>
  <si>
    <t>Prebuilt /constructed 6u switch cabinet</t>
  </si>
  <si>
    <t>Switch cabinet-9u-wall mounted-TOTEN make</t>
  </si>
  <si>
    <t>Switch rack 37u-four post, 19” wide, PDU, black colour</t>
  </si>
  <si>
    <t>37u floor standing switch rack</t>
  </si>
  <si>
    <t xml:space="preserve">Television - Samsung, Panasonic or Sony  flat screen 40” - 1080p including wall mounting bracket (stong construction) rear mounting </t>
  </si>
  <si>
    <t>40” LCD TV - including VGA and HDMI inputs - including wall mounting bracket and two-pin power lead</t>
  </si>
  <si>
    <t xml:space="preserve">Television wall mounting bracket for 32” flat screen TV - rear mounting - strong construction </t>
  </si>
  <si>
    <t xml:space="preserve">Wall mounting bracket with screws, Fits to Samsung TV – strong steel construction </t>
  </si>
  <si>
    <t>Trunking-100mmx40mm with separate mains power section</t>
  </si>
  <si>
    <t>Trunking for data and power cables</t>
  </si>
  <si>
    <t>Trunking-16mmx16mm</t>
  </si>
  <si>
    <t>Trunking for data cables</t>
  </si>
  <si>
    <t>Trunking-40mmx20mm</t>
  </si>
  <si>
    <t>Trunking-60mmx40mm</t>
  </si>
  <si>
    <t xml:space="preserve">USB printer cable 5m length </t>
  </si>
  <si>
    <t xml:space="preserve">USB printer cable 2m length </t>
  </si>
  <si>
    <t>USB-serial converter-IOGEAR USB tot serial RS-232 Adapter (GuC232A). Must have very short (15cm) or dongle type (no cable)</t>
  </si>
  <si>
    <t>Works with windows XP, Vista and Window 7.</t>
  </si>
  <si>
    <t>UTP CAT5 cable -305m box</t>
  </si>
  <si>
    <t xml:space="preserve">Cat -5 cable </t>
  </si>
  <si>
    <t>UTP CAT5 or CAT6 patch lead/cable 30cm length (moulded plugs)</t>
  </si>
  <si>
    <t xml:space="preserve">CAT5 or CAT6 patch lead/cable - RJ-45 moulded plugs </t>
  </si>
  <si>
    <t>UTP CAT6 cable - 305m box</t>
  </si>
  <si>
    <t>Cat-6 cable</t>
  </si>
  <si>
    <t>UTP CAT6 patch lead/cable 5m length (moulded plugs)</t>
  </si>
  <si>
    <t>CAT6 patch lead/cable-RJ-45 moulded plugs</t>
  </si>
  <si>
    <t xml:space="preserve">UTP patch panel - 48 port UTP CAT6- infalink or mini-pro make </t>
  </si>
  <si>
    <t>Rack mounted patch panel - infalink  make</t>
  </si>
  <si>
    <t xml:space="preserve">Vacuum cleaner – bagless type with hose-1600watts </t>
  </si>
  <si>
    <t xml:space="preserve">Vacum cleaning  unit. Floor standing compact </t>
  </si>
  <si>
    <t xml:space="preserve">Swiche type 6500 series  </t>
  </si>
  <si>
    <t>Chassis configuration</t>
  </si>
  <si>
    <t>- 7 slots</t>
  </si>
  <si>
    <t>Bandwidth scalability per line-card slot</t>
  </si>
  <si>
    <t>- up to 48Gbps on all slots</t>
  </si>
  <si>
    <t>Layer 3 forwarding performance</t>
  </si>
  <si>
    <t>- Up to 250mpps</t>
  </si>
  <si>
    <t>Operating system</t>
  </si>
  <si>
    <t>- Latest ENTERPRISE SERVICES SSHIOS Software</t>
  </si>
  <si>
    <t>Redundant components</t>
  </si>
  <si>
    <t>- Supervisor engines</t>
  </si>
  <si>
    <t>- Power supplies</t>
  </si>
  <si>
    <t>83</t>
  </si>
  <si>
    <t>84</t>
  </si>
  <si>
    <t xml:space="preserve"> 4. ሎት አራት:-  የፈርኒቸር እቃዎች                                                     Imported </t>
  </si>
  <si>
    <t xml:space="preserve"> 4. ሎት አራት:-  የፈርኒቸር እቃዎች                                                     local </t>
  </si>
  <si>
    <t xml:space="preserve">          </t>
  </si>
  <si>
    <t xml:space="preserve">         has two wooden lockable doors with one shelf</t>
  </si>
  <si>
    <t>Descriptions</t>
  </si>
  <si>
    <t>UoM</t>
  </si>
  <si>
    <t>Price</t>
  </si>
  <si>
    <t>Make /Model/ Source</t>
  </si>
  <si>
    <t>HP/UK/CHN</t>
  </si>
  <si>
    <t xml:space="preserve">XR243AA-HP t5570 Thin client &amp; NP447AA – HP LE1901wi 19 inch wide LCD processor </t>
  </si>
  <si>
    <r>
      <t>-</t>
    </r>
    <r>
      <rPr>
        <sz val="7"/>
        <color theme="1"/>
        <rFont val="Times New Roman"/>
        <family val="1"/>
      </rPr>
      <t xml:space="preserve">    </t>
    </r>
    <r>
      <rPr>
        <sz val="11"/>
        <color theme="1"/>
        <rFont val="Times New Roman"/>
        <family val="1"/>
      </rPr>
      <t xml:space="preserve">VIA Nano u3500 processor (1 GHz) installed Qty -1 </t>
    </r>
  </si>
  <si>
    <t>RAM-1GB DDR3 SDRAM, Technology: DDR3 SDRAM</t>
  </si>
  <si>
    <t>OS type to be provided: installed-windows  Embedded standard 2009 with Microsoft internet Explorer 7</t>
  </si>
  <si>
    <t xml:space="preserve">Monitor –HP LE1901wi 19-inch widescreen LCD Monitor </t>
  </si>
  <si>
    <t>Ports-</t>
  </si>
  <si>
    <t xml:space="preserve">6 USB 2.0, 1 serial, 1 parallei,2 PS/2, 1RJ-45, 1 DVI-I, 1 DVI –I(DVI-to-VGA adapter included), 2 of the 6 USB 2.0 are in secure compartment </t>
  </si>
  <si>
    <t>Networking -10/100/1000 Ethernet Base TX/1000Base-T (RJ-45)</t>
  </si>
  <si>
    <t>Audio-internal  amplified speaker, 1/8-inch mini- jack, 24-bit stereo, 192-kHz sample  rate</t>
  </si>
  <si>
    <t xml:space="preserve">Software- </t>
  </si>
  <si>
    <t>Citrix ICA 11.0 Ericom  power Term , Microsoft internet explorer 7.0, Microsoft RDP, Microsoft Terminal services advanced  client (TSAC), Device Manager, Media player, Adobe Plug-ins: Acrobat Reader, Flash player shockwave, etc, Sun, etc</t>
  </si>
  <si>
    <t xml:space="preserve">Protocols-Microsoft RDP 7.0; citrix ICA:12.0 (XenApp plugin for Hosted Apps 12.0) </t>
  </si>
  <si>
    <t>Power-worldwide auto-sensing 65W, 100-240 VAC, 50-60 Hz</t>
  </si>
  <si>
    <t>Security-Built-in Kensington security slot</t>
  </si>
  <si>
    <t xml:space="preserve">HP DL385G7 SFF CTO Server </t>
  </si>
  <si>
    <r>
      <t>CPU-AMD opteron</t>
    </r>
    <r>
      <rPr>
        <vertAlign val="superscript"/>
        <sz val="11"/>
        <color theme="1"/>
        <rFont val="Times New Roman"/>
        <family val="1"/>
      </rPr>
      <t>TM</t>
    </r>
    <r>
      <rPr>
        <sz val="11"/>
        <color theme="1"/>
        <rFont val="Times New Roman"/>
        <family val="1"/>
      </rPr>
      <t xml:space="preserve">  Processor Model 6134 (2.3 GHz, 12MB Level 3 Cache, 80w) RAM- 16GB Installed </t>
    </r>
  </si>
  <si>
    <t xml:space="preserve">Internal storage-2x300GB 6G SAS, slim 12.7mm SATA DVDRW, HBA -4GB FC Dual port HBA, RAID 1 pre-configured, Redundant power supply </t>
  </si>
  <si>
    <t>Access switch</t>
  </si>
  <si>
    <t>Cisco/USA</t>
  </si>
  <si>
    <t xml:space="preserve">Catalyst 2960 48 10/100+2 T/SFP LAN Base image Cisco Catalyst 2960 </t>
  </si>
  <si>
    <t>48 ort of 10/100 and 2x1000 Base X, 32 MB flash memory 64 MB DRAM</t>
  </si>
  <si>
    <t xml:space="preserve">16 Gbps Switching capacity/backplane bandwidth </t>
  </si>
  <si>
    <t>10.1 Mpps forwarding rate, layer 2 services, IEEE 802.3ad</t>
  </si>
  <si>
    <t>IEEE 802.1x,IEEE 802.1w, IEEE 802.3ad,IEEE802.3af,IEEE 802.1s,IEEE 802.3xfull</t>
  </si>
  <si>
    <t>Duplex on 10BASE-T, 100BASE-TX, and 1000BASE-T ports, IEEE 802.1D Spanning-Tree</t>
  </si>
  <si>
    <t>Protocol, IEEE 802.1Q VLAN, SNMPv1, SNMPv2, SNMPv3</t>
  </si>
  <si>
    <t>§ Managed through console  port by command line interface (CLI)</t>
  </si>
  <si>
    <t xml:space="preserve">§ Easy-to-use web-based management interface through a standard web browser. § manageable with one of known network management software, Rack mountable </t>
  </si>
  <si>
    <t>Layer 3 Switch</t>
  </si>
  <si>
    <t xml:space="preserve">Cisco 3560 Managed Switch Rack Mountable </t>
  </si>
  <si>
    <t xml:space="preserve">128 MB DRAM, 32 MB Flash memory </t>
  </si>
  <si>
    <t xml:space="preserve">Ethernet, Fast Ethernet </t>
  </si>
  <si>
    <t xml:space="preserve">SNMP 1, RMON 1, RMON 2, RMON 3,RMON 9, Telnet, SNMP 3, SNMP 2c,HTTP, SSH-2, Half-duplex, full-duplex </t>
  </si>
  <si>
    <t xml:space="preserve">Full duplex capability, layer 3 switching, layer 2 switching, auto-sensing per device, IP-routing, DHCP support, auto-negotiation, trunking, MPLS support, VLAN support, auto-uplink (auto MDI/MDI-x), IGMP snooping, traffic shaping, manageable, DHCP </t>
  </si>
  <si>
    <t>Snooping, Dynamic Trunking protocol (DTP) support, Port Aggregation protocol (PAgp)</t>
  </si>
  <si>
    <t>Support, trivial file Transfer protocol (TFTP) support, Access Control List (ACL) Support,</t>
  </si>
  <si>
    <t>Quality of Service (Qos), DHCP server, virtual Route Forwarding-Lite (VRF-Lite) MLD</t>
  </si>
  <si>
    <t>Snooping, Dynamic ARP Inspection (DAI), Time Domain Reflectometry  (TDR)</t>
  </si>
  <si>
    <t>IEEE 802.3, IEEE 802.3u, IEEE 802.3z, IEEE 802.1D, IEEE 802.1Q IEEE 802.3ab, IEEE 802.1p, IEEE 802.3x IEEE 802.3ad (LACP), IEEE 802.1w, IEEE 802.1x IEEE 802.1s</t>
  </si>
  <si>
    <t>HP 10622 G2 shock Rack, Brand-HP</t>
  </si>
  <si>
    <t xml:space="preserve">106222 G2 shock rack </t>
  </si>
  <si>
    <t>Size-dimensions (HxDxW) Total  Cabinet Area</t>
  </si>
  <si>
    <t xml:space="preserve">43x39.691x24 in (109.22x100.82x60.96cm) shipping (with packaging materials), </t>
  </si>
  <si>
    <t>52.25x48x32 in (132072x121.92x81.28cm)</t>
  </si>
  <si>
    <t xml:space="preserve">Door – Lockable and vented </t>
  </si>
  <si>
    <t>The following accessories is included:</t>
  </si>
  <si>
    <t xml:space="preserve"> fan, R2x Power distribution units with each having minimum 5 sockets </t>
  </si>
  <si>
    <t>Cable Management Arm, power Cables From the servers to the power Distribution units</t>
  </si>
  <si>
    <t>Network Devices Rack-22 HU cabinet-Dimensions –Depth 660mm-12HU Lockable front door and fan, wall Mountable, 1 power distribution units with each having minimum 5 sockets, cable management arm</t>
  </si>
  <si>
    <t>FLE/KEN</t>
  </si>
  <si>
    <t>Local Area Network cable &amp; Trunk</t>
  </si>
  <si>
    <t>Box</t>
  </si>
  <si>
    <r>
      <t xml:space="preserve">               </t>
    </r>
    <r>
      <rPr>
        <sz val="11"/>
        <color theme="1"/>
        <rFont val="Times New Roman"/>
        <family val="1"/>
      </rPr>
      <t>I.</t>
    </r>
    <r>
      <rPr>
        <sz val="7"/>
        <color theme="1"/>
        <rFont val="Times New Roman"/>
        <family val="1"/>
      </rPr>
      <t xml:space="preserve">            </t>
    </r>
    <r>
      <rPr>
        <sz val="11"/>
        <color theme="1"/>
        <rFont val="Times New Roman"/>
        <family val="1"/>
      </rPr>
      <t> </t>
    </r>
  </si>
  <si>
    <t>Non plenum category 6, 1071E Gigaspeed XL Cable/box</t>
  </si>
  <si>
    <t>Systimax/USA</t>
  </si>
  <si>
    <r>
      <t xml:space="preserve">             </t>
    </r>
    <r>
      <rPr>
        <sz val="11"/>
        <color theme="1"/>
        <rFont val="Times New Roman"/>
        <family val="1"/>
      </rPr>
      <t>II.</t>
    </r>
    <r>
      <rPr>
        <sz val="7"/>
        <color theme="1"/>
        <rFont val="Times New Roman"/>
        <family val="1"/>
      </rPr>
      <t xml:space="preserve">            </t>
    </r>
    <r>
      <rPr>
        <sz val="11"/>
        <color theme="1"/>
        <rFont val="Times New Roman"/>
        <family val="1"/>
      </rPr>
      <t> </t>
    </r>
  </si>
  <si>
    <t>100mm*50mm double compartment PVCI trunking/Pcs</t>
  </si>
  <si>
    <t>KEN</t>
  </si>
  <si>
    <r>
      <t xml:space="preserve">          </t>
    </r>
    <r>
      <rPr>
        <sz val="11"/>
        <color theme="1"/>
        <rFont val="Times New Roman"/>
        <family val="1"/>
      </rPr>
      <t>III.</t>
    </r>
    <r>
      <rPr>
        <sz val="7"/>
        <color theme="1"/>
        <rFont val="Times New Roman"/>
        <family val="1"/>
      </rPr>
      <t xml:space="preserve">            </t>
    </r>
    <r>
      <rPr>
        <sz val="11"/>
        <color theme="1"/>
        <rFont val="Times New Roman"/>
        <family val="1"/>
      </rPr>
      <t> </t>
    </r>
  </si>
  <si>
    <t>Single outlet plate</t>
  </si>
  <si>
    <t>Lot</t>
  </si>
  <si>
    <r>
      <t xml:space="preserve">          </t>
    </r>
    <r>
      <rPr>
        <sz val="11"/>
        <color theme="1"/>
        <rFont val="Times New Roman"/>
        <family val="1"/>
      </rPr>
      <t>IV.</t>
    </r>
    <r>
      <rPr>
        <sz val="7"/>
        <color theme="1"/>
        <rFont val="Times New Roman"/>
        <family val="1"/>
      </rPr>
      <t xml:space="preserve">            </t>
    </r>
    <r>
      <rPr>
        <sz val="11"/>
        <color theme="1"/>
        <rFont val="Times New Roman"/>
        <family val="1"/>
      </rPr>
      <t> </t>
    </r>
  </si>
  <si>
    <t>Accessories</t>
  </si>
  <si>
    <t xml:space="preserve">Lot </t>
  </si>
  <si>
    <r>
      <t xml:space="preserve">            </t>
    </r>
    <r>
      <rPr>
        <sz val="11"/>
        <color theme="1"/>
        <rFont val="Times New Roman"/>
        <family val="1"/>
      </rPr>
      <t>V.</t>
    </r>
    <r>
      <rPr>
        <sz val="7"/>
        <color theme="1"/>
        <rFont val="Times New Roman"/>
        <family val="1"/>
      </rPr>
      <t xml:space="preserve">            </t>
    </r>
    <r>
      <rPr>
        <sz val="11"/>
        <color theme="1"/>
        <rFont val="Times New Roman"/>
        <family val="1"/>
      </rPr>
      <t> </t>
    </r>
  </si>
  <si>
    <t xml:space="preserve">Accessories </t>
  </si>
  <si>
    <t>Local Area Network Wall Outlet</t>
  </si>
  <si>
    <t>I.</t>
  </si>
  <si>
    <t>Double Outlet Faceplate (2 Gang)</t>
  </si>
  <si>
    <t>II.</t>
  </si>
  <si>
    <t>LF80 Clips (Mark V snd Mark VI)</t>
  </si>
  <si>
    <t>III.</t>
  </si>
  <si>
    <t xml:space="preserve">LF00 Clip is a blank snap-in </t>
  </si>
  <si>
    <t>IV.</t>
  </si>
  <si>
    <r>
      <t xml:space="preserve">MFS400 Series GigaSPEED </t>
    </r>
    <r>
      <rPr>
        <vertAlign val="superscript"/>
        <sz val="11"/>
        <color theme="1"/>
        <rFont val="Times New Roman"/>
        <family val="1"/>
      </rPr>
      <t>®</t>
    </r>
    <r>
      <rPr>
        <sz val="11"/>
        <color theme="1"/>
        <rFont val="Times New Roman"/>
        <family val="1"/>
      </rPr>
      <t xml:space="preserve">XL information outlet </t>
    </r>
  </si>
  <si>
    <t>Station cable-patch cord 9ft Giga speed,3 Metres</t>
  </si>
  <si>
    <t>Patch cord 3ft Gigs speed, 1 Metres</t>
  </si>
  <si>
    <t>Patch panel (Total 64 Nos)</t>
  </si>
  <si>
    <r>
      <t xml:space="preserve">M2000 patch panel with 48 ports Giga speed </t>
    </r>
    <r>
      <rPr>
        <vertAlign val="superscript"/>
        <sz val="11"/>
        <color theme="1"/>
        <rFont val="Times New Roman"/>
        <family val="1"/>
      </rPr>
      <t>®</t>
    </r>
    <r>
      <rPr>
        <sz val="11"/>
        <color theme="1"/>
        <rFont val="Times New Roman"/>
        <family val="1"/>
      </rPr>
      <t>X10D</t>
    </r>
  </si>
  <si>
    <r>
      <t>MGS400 Series GigaSPEED</t>
    </r>
    <r>
      <rPr>
        <vertAlign val="superscript"/>
        <sz val="11"/>
        <color theme="1"/>
        <rFont val="Times New Roman"/>
        <family val="1"/>
      </rPr>
      <t>®</t>
    </r>
    <r>
      <rPr>
        <sz val="11"/>
        <color theme="1"/>
        <rFont val="Times New Roman"/>
        <family val="1"/>
      </rPr>
      <t xml:space="preserve">XL information outlet </t>
    </r>
  </si>
  <si>
    <r>
      <t>M2000 patch panel with 24 ports Giga Speed</t>
    </r>
    <r>
      <rPr>
        <vertAlign val="superscript"/>
        <sz val="11"/>
        <color theme="1"/>
        <rFont val="Times New Roman"/>
        <family val="1"/>
      </rPr>
      <t>®</t>
    </r>
    <r>
      <rPr>
        <sz val="11"/>
        <color theme="1"/>
        <rFont val="Times New Roman"/>
        <family val="1"/>
      </rPr>
      <t>X10D</t>
    </r>
  </si>
  <si>
    <t>V.</t>
  </si>
  <si>
    <t>M2000 1u Cord Manager kit</t>
  </si>
  <si>
    <t>Network Based Antivirus and anti spyware</t>
  </si>
  <si>
    <t>SYMC/UK</t>
  </si>
  <si>
    <t>SYMC ENDPOINT PROTECTION 11.0 BNDL STD LIC ACAD BAND A BASIC 12MO</t>
  </si>
  <si>
    <t>SYMC ENDPOINT PROTECTION 11.0 IN CD MEDIA PACK</t>
  </si>
  <si>
    <t xml:space="preserve">2000 VA Smart Online UPS 2U Rackmount –Tripplite </t>
  </si>
  <si>
    <t>Output power 2000 VA, output Voltage 230V</t>
  </si>
  <si>
    <t xml:space="preserve">Output connections </t>
  </si>
  <si>
    <t xml:space="preserve">1 IEL 320 C13 *(surge protection), 3 IEC 320 c13 (Battery Backup) </t>
  </si>
  <si>
    <t>Input voltage 230V, input connection IEC-320 C14</t>
  </si>
  <si>
    <t xml:space="preserve">Chord Length 2 mtrs, Battery Backup time typlcally 25 mins at half load </t>
  </si>
  <si>
    <t>Interface ports-DB-9 RS-232 and USB</t>
  </si>
  <si>
    <t xml:space="preserve">LED status display with on line, on battery, replace battery and overload indicators </t>
  </si>
  <si>
    <t>Alarm when on battery, distinctive low battery alarm, overload continuous tone alarm</t>
  </si>
  <si>
    <t xml:space="preserve">UPS and signaling RS-232 cable, CD with software, Rack mounting hardware, Rack  </t>
  </si>
  <si>
    <t>TRIPPLITE/USA</t>
  </si>
  <si>
    <t xml:space="preserve">Computer Table (Mahagony)- computer Table, all parts to be made up of High </t>
  </si>
  <si>
    <t xml:space="preserve">Pressure Laminated (HPL) chipwood  material and laminated with mahogany veneer </t>
  </si>
  <si>
    <t>Material to form the panels having a minimum thickness of 20mm.</t>
  </si>
  <si>
    <t xml:space="preserve">Exposed parts will be covered by mahagony </t>
  </si>
  <si>
    <t xml:space="preserve">Shelf and sliding keypad Tryon rollers will NOT be provided </t>
  </si>
  <si>
    <t xml:space="preserve">Caster wheel will not be provided </t>
  </si>
  <si>
    <t xml:space="preserve">Mahogany, Catalogue provided, 800mm x 500mm x 750mm </t>
  </si>
  <si>
    <t xml:space="preserve">Air conditioner-ESH 246 5EA1-24,000 BTU*Gold-Fin Anti-Corrosion Condensing </t>
  </si>
  <si>
    <t>Unit*Auto Restart*Jet Cool*Sleep Mode* Healthy Dehumldification *Auto Swing *Wireless Remote Control 380V/3ph/50Hz Power supply system (LG)20,000</t>
  </si>
  <si>
    <t xml:space="preserve">BTU/hr, washable filter, Compressor with scroll with scroll technology, Refrigerant CFC free </t>
  </si>
  <si>
    <t>Storage Type1</t>
  </si>
  <si>
    <t>HP P2000 G3 MSA FC/iSCSI DC LFF Array-HP P2000 G3 MSA FC/iSCSl Storage-</t>
  </si>
  <si>
    <t xml:space="preserve">Storage Controllers: Dual Controller </t>
  </si>
  <si>
    <t>Hard Disk Drives: Seven (7) P2000 300GB SAS 15K 3.5in ENT HDD</t>
  </si>
  <si>
    <t>Drive Capacities: 15K RPM SAS drive in 300GB, System capacities: 2.1 TB, Volumes: up</t>
  </si>
  <si>
    <t xml:space="preserve">To 512, Snapshots: 64 per volume /up to 512 total </t>
  </si>
  <si>
    <t>Host protocol: Fibre and iSCSI, Operating systems Supported:</t>
  </si>
  <si>
    <t>Microsoft Windows Server 2008 IA32, x64, (Standard, Enterprise, Datecenter),</t>
  </si>
  <si>
    <t xml:space="preserve">Microsoft windows server 2008 R2x64, Microsoft windows 2003 SP1,SP2, and R2 and </t>
  </si>
  <si>
    <t>2003 R2 IA32, x64,HP-UX, Red Hat Linux (32/64)</t>
  </si>
  <si>
    <t>SuSE  SLES (32/64), Microsoft windows Server 2008 x64 Hyper-V</t>
  </si>
  <si>
    <t xml:space="preserve">VMware, Open VMS, Citrix XenServer HP Enterprise Edition </t>
  </si>
  <si>
    <t>Solaris 10 (x86) RAID levels 0,1,3,5,6,10,50</t>
  </si>
  <si>
    <t xml:space="preserve">Network interfaces: Two (2)* GbE copper  for  I/O, one (1) 10/100 (optional management network only) and two Fiber ports per controller </t>
  </si>
  <si>
    <t xml:space="preserve">TCP Network Support: IPv4, IPv6, IPv6 core support </t>
  </si>
  <si>
    <t xml:space="preserve"> Expansion Option: be combined with other storage online </t>
  </si>
  <si>
    <t xml:space="preserve">Reliability: optional redundant, hot-swappable controllers </t>
  </si>
  <si>
    <t xml:space="preserve">Redundant power supplies /cooling fans, and disks </t>
  </si>
  <si>
    <t xml:space="preserve">Individual disk drive slot power control Enclosure Monitoring System: Automatic </t>
  </si>
  <si>
    <t>Spare configuration and utilization, SMART, Automatic bad block replacement Auto-</t>
  </si>
  <si>
    <t xml:space="preserve">Stat Disk monitoring System (ADMS) to monitor health of data on disk drives </t>
  </si>
  <si>
    <t xml:space="preserve">Management interfaces: SAN Headquarters multi-group performance and event </t>
  </si>
  <si>
    <t>Monitoring tool, SNMP, telnet, SSH, HTTP, Web (SSL), host scripting, serial console,</t>
  </si>
  <si>
    <t xml:space="preserve">Multi-administrator support, Ability to configure a separate management network </t>
  </si>
  <si>
    <t xml:space="preserve">Security: CHAP authentication, Access control for iSCSI, Access control for </t>
  </si>
  <si>
    <t xml:space="preserve">Management interfaces including RADIUS support  Notification Methods: SNMP </t>
  </si>
  <si>
    <t>Traps, e-mail, syslog Power:  8G FC (2 Port – 8G FC + 2 Port – 1G iSCSI), 110VAC; 220VAC</t>
  </si>
  <si>
    <t xml:space="preserve">1.61A,355w FC/iSCSI Combo (2port-8G FC + 2 Port -1G iSCSI), 110VAC; 3.64A,400W, </t>
  </si>
  <si>
    <t>220VAC 1.77 A, 390W, 6G SAS (4 port -6G SAS), 110VAC3.49A,384W,220VAL 1.7A</t>
  </si>
  <si>
    <t>374W, 10GbE iSCSI (2 port -10 GbE iSCSI, 110VAC 3.67A, 395W, 220VAC, 1.95 388.2W</t>
  </si>
  <si>
    <r>
      <t>1G iSCSI (4 port -1GbE iSCSI, 10VAC 3.3A 363W, 220VAC, 1.63A 360W, Environmental: 41</t>
    </r>
    <r>
      <rPr>
        <vertAlign val="superscript"/>
        <sz val="11"/>
        <color theme="1"/>
        <rFont val="Times New Roman"/>
        <family val="1"/>
      </rPr>
      <t>o</t>
    </r>
    <r>
      <rPr>
        <sz val="11"/>
        <color theme="1"/>
        <rFont val="Times New Roman"/>
        <family val="1"/>
      </rPr>
      <t>F to 104</t>
    </r>
    <r>
      <rPr>
        <vertAlign val="superscript"/>
        <sz val="11"/>
        <color theme="1"/>
        <rFont val="Times New Roman"/>
        <family val="1"/>
      </rPr>
      <t>o</t>
    </r>
    <r>
      <rPr>
        <sz val="11"/>
        <color theme="1"/>
        <rFont val="Times New Roman"/>
        <family val="1"/>
      </rPr>
      <t>F (5</t>
    </r>
    <r>
      <rPr>
        <vertAlign val="superscript"/>
        <sz val="11"/>
        <color theme="1"/>
        <rFont val="Times New Roman"/>
        <family val="1"/>
      </rPr>
      <t>o</t>
    </r>
    <r>
      <rPr>
        <sz val="11"/>
        <color theme="1"/>
        <rFont val="Times New Roman"/>
        <family val="1"/>
      </rPr>
      <t>C to 40</t>
    </r>
    <r>
      <rPr>
        <vertAlign val="superscript"/>
        <sz val="11"/>
        <color theme="1"/>
        <rFont val="Times New Roman"/>
        <family val="1"/>
      </rPr>
      <t>o</t>
    </r>
    <r>
      <rPr>
        <sz val="11"/>
        <color theme="1"/>
        <rFont val="Times New Roman"/>
        <family val="1"/>
      </rPr>
      <t>C)</t>
    </r>
  </si>
  <si>
    <t>Storage Type 2</t>
  </si>
  <si>
    <t>NOs</t>
  </si>
  <si>
    <t>HP X3800 Network Storage-HP EVA4400 Dual controller Array</t>
  </si>
  <si>
    <t xml:space="preserve">Storage controllers: Dual Controllers with a total of 4GB battery-backed memory </t>
  </si>
  <si>
    <t xml:space="preserve">Battery-backed memory provides up to 96 hours of data protection </t>
  </si>
  <si>
    <t>Hard Disk Drives: 15 (Fifteen) FC 600GB 15K hot-pluggable hard disk drives</t>
  </si>
  <si>
    <t xml:space="preserve">Drive capacities: 15K RPM FC drives in 600GB </t>
  </si>
  <si>
    <t xml:space="preserve">System Capacities: 9TB* using sixteen (15) 600GB FC disk drives </t>
  </si>
  <si>
    <t xml:space="preserve">Volumes: up to 256 Snapshots:128 per volume / up to 512 total </t>
  </si>
  <si>
    <t>Hosts Accessing Group: up to 256</t>
  </si>
  <si>
    <t xml:space="preserve">Host protocol: Fiber channel,FCoE, iSCSI and Direct Connect </t>
  </si>
  <si>
    <t>Operating Systems Supported:</t>
  </si>
  <si>
    <t xml:space="preserve">HP-UX, HP Open VMS, Windows 2003, Windows 2008, Windows Server 2008 HyperV, </t>
  </si>
  <si>
    <t xml:space="preserve">Sun Solaris, Linux, IBM AIX, VMware, Apple Mac OSX, Xen </t>
  </si>
  <si>
    <t>RAID Support: Vraid0, Vraid1, Vraid 0+1 Vraid5, Vraid 0+5, Vraid 6 &amp; Cross Vraid Snaps</t>
  </si>
  <si>
    <t>(SSDs do not support Vraid 0 or Vraid 6)</t>
  </si>
  <si>
    <t xml:space="preserve">Network interfaces: Two (2) Fibre and Two (2) FBe per Controllers </t>
  </si>
  <si>
    <t>Expansion Option: Cannot be combined with other storage online.</t>
  </si>
  <si>
    <t xml:space="preserve">Reliability: optional redundant, hot-swappable controllers Redundant power </t>
  </si>
  <si>
    <t xml:space="preserve">Supplies / cooling fans, and disk individual disk drive slot power control </t>
  </si>
  <si>
    <t>Enclosure Monitoring System: Automatic spare configuration and utilization S SMART</t>
  </si>
  <si>
    <t xml:space="preserve">Automatic bad block replacement e Auto-Stat Disk Monitoring System (ADMS) to </t>
  </si>
  <si>
    <t xml:space="preserve">Monitor health of data on disk drives </t>
  </si>
  <si>
    <t xml:space="preserve">Monitoring interfaces: SAN Headquarters multi- group performance and event monitoring tool SNMP, telnet, SSH, HTTP, Web (SSL), host scripting Serial console Multi-administrator support C Ability to configure a separate management network Security: CHAP authentication T Access control for iSCSl I Access control for management interfaces including RADIUS support Notification Methods: SNMP traps, e-mail, syslog </t>
  </si>
  <si>
    <r>
      <t>Power:3 wire, 2 pole IEC 309,30 amp,(220 to 240V 50H</t>
    </r>
    <r>
      <rPr>
        <vertAlign val="subscript"/>
        <sz val="11"/>
        <color theme="1"/>
        <rFont val="Times New Roman"/>
        <family val="1"/>
      </rPr>
      <t>Z</t>
    </r>
    <r>
      <rPr>
        <sz val="11"/>
        <color theme="1"/>
        <rFont val="Times New Roman"/>
        <family val="1"/>
      </rPr>
      <t xml:space="preserve"> 32A)</t>
    </r>
  </si>
  <si>
    <t xml:space="preserve">Power supplies: Dual 440W  DC Environmental:50*to95*F (10*to 35*C)-Reduce rating by 1*F for each 1000 ft altitude (1.8* C/1,000 m)   </t>
  </si>
  <si>
    <t xml:space="preserve">Chair (Grey)-Chair to be provided will be without armrest, deep cushioned and back upholster with thickness of 30 mm foam and packed by plastic or plywood, covered with high quality fabric, constructed with 20*20*15mm square pipe supported with rubber foot, Gray,460*420*450,catalogue attached </t>
  </si>
  <si>
    <t>ADDITIONAL MATERIAL REQUIRED FOR THE PROJECT</t>
  </si>
  <si>
    <t>i</t>
  </si>
  <si>
    <t>FIBR CABLE PREMISE LAZRSPEED 550 LSZH (0-006-LA-5K-F06NS)</t>
  </si>
  <si>
    <t>ii</t>
  </si>
  <si>
    <t>360 1UShelf, sliding, Accepts 4 G2 cartridges (360 G2-1U-Mod-SD)</t>
  </si>
  <si>
    <t>iii</t>
  </si>
  <si>
    <t xml:space="preserve">Panel-360 G2 Cartridge 6 SC Lazr SPEED Aqua I patch ready (360 G2-CRT6SC-LS) </t>
  </si>
  <si>
    <t>iv</t>
  </si>
  <si>
    <t>360G2-MOD-BLANK-4PK-Fiber Blank Panels</t>
  </si>
  <si>
    <t>v</t>
  </si>
  <si>
    <t>SC Connector (Multi Mode)</t>
  </si>
  <si>
    <t>vi</t>
  </si>
  <si>
    <t>Patch cord (Multimode)</t>
  </si>
  <si>
    <t>vii</t>
  </si>
  <si>
    <t>Adhesive</t>
  </si>
  <si>
    <t>Primer</t>
  </si>
  <si>
    <t>ix</t>
  </si>
  <si>
    <t xml:space="preserve">Consupit kit </t>
  </si>
  <si>
    <t>x</t>
  </si>
  <si>
    <r>
      <t>-</t>
    </r>
    <r>
      <rPr>
        <sz val="7"/>
        <color theme="1"/>
        <rFont val="Times New Roman"/>
        <family val="1"/>
      </rPr>
      <t xml:space="preserve">          </t>
    </r>
    <r>
      <rPr>
        <sz val="11"/>
        <color theme="1"/>
        <rFont val="Times New Roman"/>
        <family val="1"/>
      </rPr>
      <t xml:space="preserve">262212,8.6   bity </t>
    </r>
  </si>
  <si>
    <r>
      <t>-</t>
    </r>
    <r>
      <rPr>
        <sz val="7"/>
        <color theme="1"/>
        <rFont val="Times New Roman"/>
        <family val="1"/>
      </rPr>
      <t xml:space="preserve">          </t>
    </r>
    <r>
      <rPr>
        <sz val="11"/>
        <color theme="1"/>
        <rFont val="Times New Roman"/>
        <family val="1"/>
      </rPr>
      <t xml:space="preserve">DE WALT Dreal machine mitve 12,8.6 bity </t>
    </r>
  </si>
  <si>
    <t xml:space="preserve">ፍፁ ም
(C) </t>
  </si>
  <si>
    <t>ዛላ
 (A)</t>
  </si>
  <si>
    <t xml:space="preserve">ሃመር
(B) </t>
  </si>
  <si>
    <t xml:space="preserve">አስመላሽ
(D) </t>
  </si>
  <si>
    <t xml:space="preserve">ብስራት
(E) </t>
  </si>
  <si>
    <t>ይኩኖ
(F)</t>
  </si>
  <si>
    <t xml:space="preserve">ሳምሶም
(g) </t>
  </si>
  <si>
    <t>ሚንዋር
(h)</t>
  </si>
  <si>
    <t xml:space="preserve">ሽሻይ
(i) </t>
  </si>
  <si>
    <t>ለአከ (a)</t>
  </si>
  <si>
    <t xml:space="preserve">ሸዊት (g) </t>
  </si>
  <si>
    <t>ሮቢት (j)</t>
  </si>
  <si>
    <t xml:space="preserve">ለአከ (a) </t>
  </si>
  <si>
    <t xml:space="preserve">ናዙ (b) </t>
  </si>
  <si>
    <t xml:space="preserve">ዛምራ (c) </t>
  </si>
  <si>
    <t>ሚኪኤለ (o)</t>
  </si>
  <si>
    <t>J</t>
  </si>
  <si>
    <t>K</t>
  </si>
  <si>
    <t>M</t>
  </si>
  <si>
    <t>L</t>
  </si>
  <si>
    <t>P</t>
  </si>
  <si>
    <t>N</t>
  </si>
  <si>
    <t>5.48</t>
  </si>
  <si>
    <t>29.90</t>
  </si>
  <si>
    <t>19.75</t>
  </si>
  <si>
    <t>1820</t>
  </si>
  <si>
    <t>ጠ/ክፍያ</t>
  </si>
  <si>
    <t xml:space="preserve">ዛምና (c) </t>
  </si>
  <si>
    <t>O</t>
  </si>
  <si>
    <t xml:space="preserve">ለአከ  (a) </t>
  </si>
  <si>
    <t>ናዙ (b)</t>
  </si>
  <si>
    <t>ፍስሃ   (d)</t>
  </si>
  <si>
    <t xml:space="preserve">አማኒኤል(e) </t>
  </si>
  <si>
    <t>ሊንጎ(g)</t>
  </si>
  <si>
    <t>ሮቢት (h)</t>
  </si>
  <si>
    <t>ተስፋይ   (i)</t>
  </si>
  <si>
    <t>ዘኪ (k)</t>
  </si>
  <si>
    <t>አስገለ  (l)</t>
  </si>
  <si>
    <t>ኤፒዌል (m)</t>
  </si>
  <si>
    <t>ሳሂብ  (n)</t>
  </si>
  <si>
    <t>ለአከ    (a)</t>
  </si>
  <si>
    <t>ኤቨራ  (f)</t>
  </si>
  <si>
    <t>ሊንጎ  (g)</t>
  </si>
  <si>
    <t>ሮቢት  (h)</t>
  </si>
  <si>
    <t>ኤምፔርያል(j)</t>
  </si>
  <si>
    <t>ናዙ   (b)</t>
  </si>
  <si>
    <t>ፍስሃ  (d)</t>
  </si>
  <si>
    <t xml:space="preserve">              </t>
  </si>
  <si>
    <t xml:space="preserve">ፍስሃ (d) </t>
  </si>
  <si>
    <t>አማኒኤል (e)</t>
  </si>
  <si>
    <t>ኤቨራ (f)</t>
  </si>
  <si>
    <t>ኪ/ማርያም (h)</t>
  </si>
  <si>
    <t>ሊንጎ (i)</t>
  </si>
  <si>
    <t>ተስፋይ  (k)</t>
  </si>
  <si>
    <t>ኤምፔርያል(l)</t>
  </si>
  <si>
    <t>ጎግል    (m)</t>
  </si>
  <si>
    <t>ዘኪ   (n)</t>
  </si>
  <si>
    <t>አስገለ (o)</t>
  </si>
  <si>
    <t>ኤፒዌል(p)</t>
  </si>
  <si>
    <t>ሳሂብ(q)</t>
  </si>
  <si>
    <t>ሚኪኤለ (r)</t>
  </si>
  <si>
    <t>ኢምፔርያል (j)</t>
  </si>
  <si>
    <t xml:space="preserve">116
109.5
</t>
  </si>
  <si>
    <t>185</t>
  </si>
  <si>
    <t>ፍረወይኒ</t>
  </si>
  <si>
    <t>ጳጉሜ</t>
  </si>
  <si>
    <t xml:space="preserve">ዛምና
(J) </t>
  </si>
  <si>
    <t xml:space="preserve">ሃፍቶም
(K) </t>
  </si>
  <si>
    <t>ብ/ ሓጎስ
(L)</t>
  </si>
  <si>
    <t>ቅ/ማርያም
(M)</t>
  </si>
  <si>
    <t>ነፃነት
(N)</t>
  </si>
  <si>
    <t>አሚት
(O)</t>
  </si>
  <si>
    <t xml:space="preserve">ክላሲክ
(P) </t>
  </si>
  <si>
    <t>ወ/ገብርኤል
(Q)</t>
  </si>
  <si>
    <t>ዋልታ/ አ/ል
(R)</t>
  </si>
  <si>
    <t>መሓሪ
(S)</t>
  </si>
  <si>
    <t>ሽሻይ (T)</t>
  </si>
  <si>
    <t>ዋልታ 
ዎርክሺፕ(U)</t>
  </si>
  <si>
    <t>ቴክኖስታይል 
(V)</t>
  </si>
  <si>
    <t xml:space="preserve">እንደርታ
(W)  </t>
  </si>
  <si>
    <t>ሮቢት
 (X)</t>
  </si>
  <si>
    <t>ጳጉሜ
 (Y)</t>
  </si>
  <si>
    <t xml:space="preserve">ፍረወይኒ
(Z) </t>
  </si>
  <si>
    <t>መሓሪ</t>
  </si>
  <si>
    <t>ፍፁም</t>
  </si>
  <si>
    <t>ይኩኖ</t>
  </si>
  <si>
    <t>አስመላሽ</t>
  </si>
  <si>
    <t>ብስራት</t>
  </si>
  <si>
    <t>c በእጣ</t>
  </si>
  <si>
    <t>D በእጣ</t>
  </si>
  <si>
    <t xml:space="preserve">የልብስ መንጠልጠያ (ኮት ሃንገር)ከላይ 6 ማንጠልጠያ ያለው
 ከመሃል 4 እና ማስቀመጫው እምነበረድ የሆነ
</t>
  </si>
  <si>
    <r>
      <t>·</t>
    </r>
    <r>
      <rPr>
        <sz val="10"/>
        <color theme="1"/>
        <rFont val="Times New Roman"/>
        <family val="1"/>
      </rPr>
      <t>         The legs made of 30 x 30 x 1.5 mm RHS and the frame work is made of 40x20x1.5 mm RHS finished with one coat of antirust and one cat of black synthetic paint</t>
    </r>
  </si>
  <si>
    <r>
      <t>·</t>
    </r>
    <r>
      <rPr>
        <sz val="10"/>
        <color theme="1"/>
        <rFont val="Times New Roman"/>
        <family val="1"/>
      </rPr>
      <t>         Fitted with rubber footing and rain forced with 30 x30x1.5 mm RHS for heavy duty.</t>
    </r>
  </si>
  <si>
    <r>
      <t>Ø</t>
    </r>
    <r>
      <rPr>
        <sz val="12"/>
        <color theme="1"/>
        <rFont val="Times New Roman"/>
        <family val="1"/>
      </rPr>
      <t xml:space="preserve">  </t>
    </r>
    <r>
      <rPr>
        <sz val="12"/>
        <color theme="1"/>
        <rFont val="Cambria"/>
        <family val="1"/>
      </rPr>
      <t>in each part at the bottom compartment   there are drawers which are lockable and its size 400HmmX400WmmX 600depth mm quantity 8 pieces.</t>
    </r>
  </si>
  <si>
    <r>
      <t>Ø</t>
    </r>
    <r>
      <rPr>
        <sz val="10"/>
        <color theme="1"/>
        <rFont val="Times New Roman"/>
        <family val="1"/>
      </rPr>
      <t xml:space="preserve">  </t>
    </r>
    <r>
      <rPr>
        <sz val="10"/>
        <color theme="1"/>
        <rFont val="Cambria"/>
        <family val="1"/>
      </rPr>
      <t>Each work surface is made of 30mm thick high-pressure laminate that is resistant to scrapes, stains and ultra violet discoloration.</t>
    </r>
  </si>
  <si>
    <t>f</t>
  </si>
  <si>
    <t>m</t>
  </si>
  <si>
    <t>ብ/ሓጎስ</t>
  </si>
  <si>
    <t>ክላሲክ</t>
  </si>
  <si>
    <t xml:space="preserve">ጠ/ክፍያ </t>
  </si>
  <si>
    <r>
      <t>1.</t>
    </r>
    <r>
      <rPr>
        <b/>
        <sz val="16"/>
        <color rgb="FF365F91"/>
        <rFont val="Times New Roman"/>
        <family val="1"/>
      </rPr>
      <t xml:space="preserve"> </t>
    </r>
    <r>
      <rPr>
        <b/>
        <u/>
        <sz val="16"/>
        <color rgb="FF365F91"/>
        <rFont val="Visual Geez Unicode"/>
        <family val="2"/>
      </rPr>
      <t>ለኤሌክትሪካል ኢነጂነሪንግ ተግባር ቤተ-ሙከራ (Hardwired Experiment) የሚያስፈልጉ  ዕቃዎች</t>
    </r>
  </si>
  <si>
    <r>
      <t>·</t>
    </r>
    <r>
      <rPr>
        <sz val="10"/>
        <color theme="1"/>
        <rFont val="Times New Roman"/>
        <family val="1"/>
      </rPr>
      <t xml:space="preserve">         </t>
    </r>
    <r>
      <rPr>
        <sz val="10"/>
        <color theme="1"/>
        <rFont val="Tw Cen MT"/>
        <family val="2"/>
      </rPr>
      <t>High Energy Fused for 10 A Range</t>
    </r>
  </si>
  <si>
    <r>
      <t>·</t>
    </r>
    <r>
      <rPr>
        <sz val="10"/>
        <color theme="1"/>
        <rFont val="Times New Roman"/>
        <family val="1"/>
      </rPr>
      <t xml:space="preserve">         </t>
    </r>
    <r>
      <rPr>
        <sz val="10"/>
        <color theme="1"/>
        <rFont val="Tw Cen MT"/>
        <family val="2"/>
      </rPr>
      <t>Capacitance, Frequency, Temprature and Inductance Measurement</t>
    </r>
  </si>
  <si>
    <r>
      <t>·</t>
    </r>
    <r>
      <rPr>
        <sz val="10"/>
        <color theme="1"/>
        <rFont val="Times New Roman"/>
        <family val="1"/>
      </rPr>
      <t xml:space="preserve">         </t>
    </r>
    <r>
      <rPr>
        <sz val="10"/>
        <color theme="1"/>
        <rFont val="Tw Cen MT"/>
        <family val="2"/>
      </rPr>
      <t>DC Voltage Range: 430mV, 4.3V, 43V, 430V, 1000V 5 dials</t>
    </r>
  </si>
  <si>
    <r>
      <t>·</t>
    </r>
    <r>
      <rPr>
        <sz val="10"/>
        <color theme="1"/>
        <rFont val="Times New Roman"/>
        <family val="1"/>
      </rPr>
      <t xml:space="preserve">         </t>
    </r>
    <r>
      <rPr>
        <sz val="10"/>
        <color theme="1"/>
        <rFont val="Tw Cen MT"/>
        <family val="2"/>
      </rPr>
      <t>AC Voltage Range (50Hz-2kHz): 430</t>
    </r>
  </si>
  <si>
    <r>
      <t>·</t>
    </r>
    <r>
      <rPr>
        <sz val="10"/>
        <color theme="1"/>
        <rFont val="Times New Roman"/>
        <family val="1"/>
      </rPr>
      <t xml:space="preserve">         </t>
    </r>
    <r>
      <rPr>
        <sz val="10"/>
        <color theme="1"/>
        <rFont val="Tw Cen MT"/>
        <family val="2"/>
      </rPr>
      <t>DC Current Range: 430</t>
    </r>
  </si>
  <si>
    <r>
      <t>·</t>
    </r>
    <r>
      <rPr>
        <sz val="10"/>
        <color theme="1"/>
        <rFont val="Times New Roman"/>
        <family val="1"/>
      </rPr>
      <t xml:space="preserve">         </t>
    </r>
    <r>
      <rPr>
        <sz val="10"/>
        <color theme="1"/>
        <rFont val="Tw Cen MT"/>
        <family val="2"/>
      </rPr>
      <t>AC Current Range (50Hz-1kHz): 430</t>
    </r>
  </si>
  <si>
    <r>
      <t>·</t>
    </r>
    <r>
      <rPr>
        <sz val="10"/>
        <color theme="1"/>
        <rFont val="Times New Roman"/>
        <family val="1"/>
      </rPr>
      <t xml:space="preserve">         </t>
    </r>
    <r>
      <rPr>
        <sz val="10"/>
        <color theme="1"/>
        <rFont val="Tw Cen MT"/>
        <family val="2"/>
      </rPr>
      <t>Resistance Range: 430</t>
    </r>
  </si>
  <si>
    <r>
      <t>·</t>
    </r>
    <r>
      <rPr>
        <sz val="10"/>
        <color theme="1"/>
        <rFont val="Times New Roman"/>
        <family val="1"/>
      </rPr>
      <t xml:space="preserve">         </t>
    </r>
    <r>
      <rPr>
        <sz val="10"/>
        <color theme="1"/>
        <rFont val="Tw Cen MT"/>
        <family val="2"/>
      </rPr>
      <t>Continuity Beeper: Yes</t>
    </r>
  </si>
  <si>
    <r>
      <t>·</t>
    </r>
    <r>
      <rPr>
        <sz val="10"/>
        <color theme="1"/>
        <rFont val="Times New Roman"/>
        <family val="1"/>
      </rPr>
      <t xml:space="preserve">         </t>
    </r>
    <r>
      <rPr>
        <sz val="10"/>
        <color theme="1"/>
        <rFont val="Tw Cen MT"/>
        <family val="2"/>
      </rPr>
      <t>Diode Test: Yes</t>
    </r>
  </si>
  <si>
    <r>
      <rPr>
        <sz val="10"/>
        <color theme="1"/>
        <rFont val="Times New Roman"/>
        <family val="1"/>
      </rPr>
      <t xml:space="preserve"> </t>
    </r>
    <r>
      <rPr>
        <sz val="10"/>
        <color theme="1"/>
        <rFont val="Tw Cen MT"/>
        <family val="2"/>
      </rPr>
      <t>Capacitance Range: 4.3nF, 43nF, 430nF, 4.3</t>
    </r>
  </si>
  <si>
    <r>
      <t>·</t>
    </r>
    <r>
      <rPr>
        <sz val="10"/>
        <color theme="1"/>
        <rFont val="Times New Roman"/>
        <family val="1"/>
      </rPr>
      <t xml:space="preserve">         </t>
    </r>
    <r>
      <rPr>
        <sz val="10"/>
        <color theme="1"/>
        <rFont val="Tw Cen MT"/>
        <family val="2"/>
      </rPr>
      <t>Frequency Range: 430 Hz, 4.3kHz, 43kHz, 430kHz 4 dials</t>
    </r>
  </si>
  <si>
    <r>
      <t>·</t>
    </r>
    <r>
      <rPr>
        <sz val="10"/>
        <color theme="1"/>
        <rFont val="Times New Roman"/>
        <family val="1"/>
      </rPr>
      <t xml:space="preserve">         </t>
    </r>
    <r>
      <rPr>
        <b/>
        <sz val="10"/>
        <color theme="1"/>
        <rFont val="Tw Cen MT"/>
        <family val="2"/>
      </rPr>
      <t>Accessories</t>
    </r>
    <r>
      <rPr>
        <sz val="10"/>
        <color theme="1"/>
        <rFont val="Tw Cen MT"/>
        <family val="2"/>
      </rPr>
      <t>: Batteries, Testing Leads and alligator clips, Fuse, user manual and hardcover</t>
    </r>
  </si>
  <si>
    <t>19200</t>
  </si>
  <si>
    <t>j</t>
  </si>
  <si>
    <t>ኤቨራ
(f)</t>
  </si>
  <si>
    <t>I በእጣ</t>
  </si>
  <si>
    <t>ቅዱስ      (P)</t>
  </si>
  <si>
    <t xml:space="preserve">I </t>
  </si>
  <si>
    <t>C በእጣ</t>
  </si>
  <si>
    <t>E በእጣ</t>
  </si>
  <si>
    <t>q</t>
  </si>
  <si>
    <t xml:space="preserve">ኤፒዎል
(A) </t>
  </si>
  <si>
    <t xml:space="preserve">ሳሂብ
(B) </t>
  </si>
  <si>
    <t xml:space="preserve">ዓዚዛ
(C) </t>
  </si>
  <si>
    <t>ጠ/ ክፍያ</t>
  </si>
  <si>
    <t>ዕግበት   (F)</t>
  </si>
  <si>
    <t>Z</t>
  </si>
  <si>
    <t>ማብራርያ:- በተራ ቁ 3 የቀረበው የ VA መጠን ዝቅተኛ ዋጋ ያቀረበው በ 10000 VA ብሎ በመጥቀስ ያቀረበ ቢሆንም ባለ ሞያ ቴክኒካል በሚሰጠው ውሳኔ መሠረት ግዥ እንዲፈፀም የውሳኔ ሃሳባችን እናቀርባለን:: የተቀሩት 1,2,5 እስከ 18 የተጠቀሱት በስፐስፊኬሽን መሰረት ስለሆነ ዝቅተኛ ዋጋ ካቀረቡ ተወዳዳሪዎች ግዥ እንዲፈፀም የውሳኔ ሃሳባችን አቅርበናል::</t>
  </si>
  <si>
    <t>335800 (24 PORT)</t>
  </si>
  <si>
    <t>551190 (24 PORT)</t>
  </si>
  <si>
    <t>በተ.ቁ 74 የተጠቀሰው ሊንጎ የተባለ ተወዳዳሪ በስፐስፊኬሽን መሠረት ስላላቀረበ ተጫራቹ ያቀረበውን ዋጋ ውድቅ እንዲሆን የውሳኔ ሃሳባችንን እያቀረብን የተቀሩት እቃዎች ግን ዝቅተኛ ዋጋ ካቀረቡ ተወዳዳሪዎች ግዥ እንዲፈፀም የውሳኔ ሃሳብ እናቀርባለን::</t>
  </si>
  <si>
    <t>በተራ ቁ 2 የተጠቀሰው server for thin client የሚለውን ተጫራቹ በራሱ ስፐስፊኬሽን ስላቀረበና ብቸኛ ተወዳዳሪ ስለሆነ ቴክኒካሊ በባለሞያ ታይቶ ውሳኔ በሰጠበት መሠረት ግዥ እንዲፈፀም የውሳኔ ሃሳባችን እናቀርባለን::</t>
  </si>
  <si>
    <t>ማብራርያ:- በተራ ቁ 4 የተጠቀሰው layer 3 switch ተጫራቹ በራሱ ስፐስፊኬሽን ስላቀረበና ብቸኛ ተወዳዳሪ ስለሆነ ባለ ሞያ በሚሰጠው ውሳኔ መሰረት ግዥ እንዲፈፀም የውሳኔ ሃሳባችን እናቀርባለን::</t>
  </si>
  <si>
    <t>ዲዋይ (B)</t>
  </si>
  <si>
    <t>160</t>
  </si>
  <si>
    <t xml:space="preserve">A </t>
  </si>
  <si>
    <t>ዲዋይ  (B)</t>
  </si>
  <si>
    <t>ይኩኖም
(F)</t>
  </si>
  <si>
    <t xml:space="preserve">ዞምና
(j) </t>
  </si>
  <si>
    <t xml:space="preserve">ሃፍቶም
(k) </t>
  </si>
  <si>
    <t>ዋልታ/ 
ኢ/ል
(R)</t>
  </si>
  <si>
    <t xml:space="preserve">ማብራሪያ ፡- በLocal አቅራቢዎች ያሉት በአገር ወስጥ የሚያመርቱ እንዲሁም ከጥረት አንፃር የIMported አቅራቢዎች እንዲወዳደሩ በማድረግ ዝቅተኛ ዋጋ ካቀረቡ ተወዳዳሪዎች ግዥ እንዲፈፀም የዉሳኔ ሃሳባችንን እናቀርባለን </t>
  </si>
  <si>
    <t>155521 (10,000  VA)</t>
  </si>
  <si>
    <t>14295 (7931 G)</t>
  </si>
  <si>
    <t>15000 (7941 G)</t>
  </si>
  <si>
    <t>800 (crimping tool)</t>
  </si>
  <si>
    <t>ማብራርያ:- በተራ ቁ 25የተጠቀሰው የዕቃ ዓይነት ዝቅተኛ ዋጋ ያቀረበውን  ሮቢት የተባለ ተወዳዳሪ የቴክኒክ ኮሚቴ በሚሰጠው አስተያየት መሰረት ግዥ እንዲፈፀም የውሳኔ ሃሳባችን እንቀርባለን::  የተቀሩት 19,20,21,22,23,24 እና 26 እስከ 39 ያሉት የዕቃ ዓይነቶች ዝቅተኛ ዋጋ ካቀረቡ ተወዳዳሪዎች ባለው ስፐስፊኬሽን መሰረት ግዥ እንዲፈፀም የውሳኔ ሃሳባችን እናቀርባለን::</t>
  </si>
  <si>
    <t>ማብራርያ :-ከተራ ቁ 40 - 58 የተጠቀሱ የዕቃ ዓይነቶች በኛ ስፐስፊኬሽን መሰረት ስለሞሉልን ዝቅተኛ ዋጋ ካቀረቡ ተወዳዳሪዎች ግዥ እንዲፈፀም የውሳኔ ሃሳባችን እናቀርባለን ::</t>
  </si>
  <si>
    <t>1750 (BAFO/DB-810)</t>
  </si>
  <si>
    <t>79540 (2960-48 PST-L)</t>
  </si>
  <si>
    <t>1757(90X45X75CM)</t>
  </si>
  <si>
    <t xml:space="preserve">1175(fabric chair with out arm </t>
  </si>
  <si>
    <t>2800 (fabric)</t>
  </si>
  <si>
    <t>ማብራርያ:- በተራ ቁ. 3 የተጠቀሰው access switch 148 port) - cisco 2960 ተጠይቆ እያለ ዝቅተኛ ዋጋ ያቀረበውን ተወዳዳሪ  በራሱ ስፐስፊኬሽን (ማለትም 2960-48PST-L) ብሎ ስለሞላልን በቴክኒክ ኮሚቴ የሚሰጠው አስተያየት መሰረት ዝቅተኛ ዋጋ ካቀረበ ተወዳዳሪ ግዥ እንዲፈፀም የውሳኔ ሃሳባችን እናቀርባለን:: በተ.ቁ 14 እና 17  የተጠቀሱት የዕቃ ዓይነቶች የፈርኒቸር እቃዎች ስለሆኑና በንግድ ዘርፉ ላይ ሲጠቃለሉ ስለማይችሉ የቀረበው ዋጋ ውድቅ እንዲሆን ወስነናል:: የተቀሩት የዕቃ ዓይነቶች በኛ ስፐስፍኬሽን መሰረት ስለሞሉልን ዝቅተኛ ዋጋ ካቀረቡ ተወዳዳሪዎች ግዥ እንዲፈፀም የውሳኔ ሃሳባችን እናቀርባለን::</t>
  </si>
  <si>
    <t>96 (crown)</t>
  </si>
  <si>
    <t xml:space="preserve">148 </t>
  </si>
  <si>
    <t>119 (golden star)</t>
  </si>
  <si>
    <t>2786 (nanodas)</t>
  </si>
  <si>
    <t>350   (ቁ 32)</t>
  </si>
  <si>
    <r>
      <t xml:space="preserve">172 </t>
    </r>
    <r>
      <rPr>
        <sz val="10"/>
        <color theme="1"/>
        <rFont val="Calibri"/>
        <family val="2"/>
        <scheme val="minor"/>
      </rPr>
      <t>(80 mm)</t>
    </r>
  </si>
  <si>
    <r>
      <t xml:space="preserve">179  </t>
    </r>
    <r>
      <rPr>
        <sz val="11"/>
        <color theme="1"/>
        <rFont val="Calibri"/>
        <family val="2"/>
        <scheme val="minor"/>
      </rPr>
      <t>(80 cm)</t>
    </r>
  </si>
  <si>
    <r>
      <t xml:space="preserve">350 </t>
    </r>
    <r>
      <rPr>
        <sz val="9"/>
        <color theme="1"/>
        <rFont val="Calibri"/>
        <family val="2"/>
        <scheme val="minor"/>
      </rPr>
      <t>(80 mm)</t>
    </r>
  </si>
  <si>
    <t>ማብራርያ :- በተራ ቁ. 14 የተጠቀሰው በዘርፉ ስላልሆነና የፈርኒቸር እቃ ስልሆነ ውድቅ እንዲሆን ወስነናል::</t>
  </si>
  <si>
    <t xml:space="preserve">የአንድ ዋጋ </t>
  </si>
  <si>
    <t xml:space="preserve">ጠ/ዋጋ </t>
  </si>
  <si>
    <t xml:space="preserve">ማብራርያ </t>
  </si>
  <si>
    <t>ብር</t>
  </si>
  <si>
    <t xml:space="preserve">ሳን </t>
  </si>
  <si>
    <t>የአንድ ዋጋ</t>
  </si>
  <si>
    <t>ሳን</t>
  </si>
  <si>
    <r>
      <t>መለኪያ</t>
    </r>
    <r>
      <rPr>
        <b/>
        <sz val="12"/>
        <color rgb="FF000000"/>
        <rFont val="Arial"/>
        <family val="2"/>
      </rPr>
      <t xml:space="preserve"> </t>
    </r>
  </si>
  <si>
    <r>
      <t>የስጋ</t>
    </r>
    <r>
      <rPr>
        <sz val="11"/>
        <color rgb="FF000000"/>
        <rFont val="Calibri"/>
        <family val="2"/>
        <scheme val="minor"/>
      </rPr>
      <t xml:space="preserve"> </t>
    </r>
    <r>
      <rPr>
        <sz val="11"/>
        <color rgb="FF000000"/>
        <rFont val="Visual Geez Unicode"/>
        <family val="2"/>
      </rPr>
      <t>መፍጫ</t>
    </r>
    <r>
      <rPr>
        <sz val="11"/>
        <color rgb="FF000000"/>
        <rFont val="Calibri"/>
        <family val="2"/>
        <scheme val="minor"/>
      </rPr>
      <t xml:space="preserve"> </t>
    </r>
    <r>
      <rPr>
        <sz val="11"/>
        <color rgb="FF000000"/>
        <rFont val="Visual Geez Unicode"/>
        <family val="2"/>
      </rPr>
      <t>ማሽን</t>
    </r>
  </si>
  <si>
    <t>ቁጥር</t>
  </si>
  <si>
    <r>
      <t xml:space="preserve"> </t>
    </r>
    <r>
      <rPr>
        <sz val="9"/>
        <color rgb="FF000000"/>
        <rFont val="Visual Geez Unicode"/>
        <family val="2"/>
      </rPr>
      <t>Heavy duty meat miser cap more than 320k/hr.with food stuff treated electric-380 volt 50HZKW 2.2KW Dim-53×27×50/</t>
    </r>
  </si>
  <si>
    <r>
      <t>የእንቁላል</t>
    </r>
    <r>
      <rPr>
        <sz val="11"/>
        <color rgb="FF000000"/>
        <rFont val="Calibri"/>
        <family val="2"/>
        <scheme val="minor"/>
      </rPr>
      <t xml:space="preserve"> </t>
    </r>
    <r>
      <rPr>
        <sz val="11"/>
        <color rgb="FF000000"/>
        <rFont val="Visual Geez Unicode Title"/>
        <family val="1"/>
      </rPr>
      <t>መምቻ</t>
    </r>
    <r>
      <rPr>
        <sz val="11"/>
        <color rgb="FF000000"/>
        <rFont val="Calibri"/>
        <family val="2"/>
        <scheme val="minor"/>
      </rPr>
      <t xml:space="preserve"> </t>
    </r>
    <r>
      <rPr>
        <sz val="11"/>
        <color rgb="FF000000"/>
        <rFont val="Visual Geez Unicode Title"/>
        <family val="1"/>
      </rPr>
      <t>ባለ</t>
    </r>
    <r>
      <rPr>
        <sz val="11"/>
        <color rgb="FF000000"/>
        <rFont val="Calibri"/>
        <family val="2"/>
        <scheme val="minor"/>
      </rPr>
      <t xml:space="preserve"> </t>
    </r>
    <r>
      <rPr>
        <sz val="11"/>
        <color rgb="FF000000"/>
        <rFont val="Visual Geez Unicode Title"/>
        <family val="1"/>
      </rPr>
      <t>ሽቦ</t>
    </r>
    <r>
      <rPr>
        <sz val="11"/>
        <color rgb="FF000000"/>
        <rFont val="Calibri"/>
        <family val="2"/>
        <scheme val="minor"/>
      </rPr>
      <t xml:space="preserve"> </t>
    </r>
    <r>
      <rPr>
        <sz val="11"/>
        <color rgb="FF000000"/>
        <rFont val="Visual Geez Unicode Title"/>
        <family val="1"/>
      </rPr>
      <t>ትልቅ</t>
    </r>
    <r>
      <rPr>
        <sz val="11"/>
        <color rgb="FF000000"/>
        <rFont val="Calibri"/>
        <family val="2"/>
        <scheme val="minor"/>
      </rPr>
      <t>/</t>
    </r>
    <r>
      <rPr>
        <sz val="11"/>
        <color rgb="FF000000"/>
        <rFont val="Visual Geez Unicode Title"/>
        <family val="1"/>
      </rPr>
      <t>ዊስከር</t>
    </r>
    <r>
      <rPr>
        <sz val="11"/>
        <color rgb="FF000000"/>
        <rFont val="Calibri"/>
        <family val="2"/>
        <scheme val="minor"/>
      </rPr>
      <t>/</t>
    </r>
    <r>
      <rPr>
        <sz val="11"/>
        <color rgb="FF000000"/>
        <rFont val="Visual Geez Unicode Title"/>
        <family val="1"/>
      </rPr>
      <t>ወፍራም</t>
    </r>
  </si>
  <si>
    <r>
      <t>ከአሎሚኒየም</t>
    </r>
    <r>
      <rPr>
        <sz val="11"/>
        <color rgb="FF000000"/>
        <rFont val="Calibri"/>
        <family val="2"/>
        <scheme val="minor"/>
      </rPr>
      <t xml:space="preserve"> </t>
    </r>
    <r>
      <rPr>
        <sz val="11"/>
        <color rgb="FF000000"/>
        <rFont val="Visual Geez Unicode Title"/>
        <family val="1"/>
      </rPr>
      <t>የተሰራ</t>
    </r>
  </si>
  <si>
    <r>
      <t>የሻይ</t>
    </r>
    <r>
      <rPr>
        <sz val="11"/>
        <color rgb="FF000000"/>
        <rFont val="Calibri"/>
        <family val="2"/>
        <scheme val="minor"/>
      </rPr>
      <t xml:space="preserve"> </t>
    </r>
    <r>
      <rPr>
        <sz val="11"/>
        <color rgb="FF000000"/>
        <rFont val="Visual Geez Unicode Title"/>
        <family val="1"/>
      </rPr>
      <t>ኩባያ</t>
    </r>
    <r>
      <rPr>
        <sz val="11"/>
        <color rgb="FF000000"/>
        <rFont val="Times New Roman"/>
        <family val="1"/>
      </rPr>
      <t xml:space="preserve"> </t>
    </r>
    <r>
      <rPr>
        <sz val="11"/>
        <color rgb="FF000000"/>
        <rFont val="Visual Geez Unicode Title"/>
        <family val="1"/>
      </rPr>
      <t>ፕላስቲክ</t>
    </r>
    <r>
      <rPr>
        <sz val="11"/>
        <color rgb="FF000000"/>
        <rFont val="Times New Roman"/>
        <family val="1"/>
      </rPr>
      <t xml:space="preserve"> </t>
    </r>
    <r>
      <rPr>
        <sz val="11"/>
        <color rgb="FF000000"/>
        <rFont val="Visual Geez Unicode Title"/>
        <family val="1"/>
      </rPr>
      <t>ባለ</t>
    </r>
    <r>
      <rPr>
        <sz val="11"/>
        <color rgb="FF000000"/>
        <rFont val="Times New Roman"/>
        <family val="1"/>
      </rPr>
      <t xml:space="preserve"> </t>
    </r>
    <r>
      <rPr>
        <sz val="11"/>
        <color rgb="FF000000"/>
        <rFont val="Visual Geez Unicode Title"/>
        <family val="1"/>
      </rPr>
      <t>መያዣ</t>
    </r>
  </si>
  <si>
    <r>
      <t>የፕላስቲክ</t>
    </r>
    <r>
      <rPr>
        <sz val="11"/>
        <color rgb="FF000000"/>
        <rFont val="Times New Roman"/>
        <family val="1"/>
      </rPr>
      <t xml:space="preserve"> </t>
    </r>
    <r>
      <rPr>
        <sz val="11"/>
        <color rgb="FF000000"/>
        <rFont val="Visual Geez Unicode Title"/>
        <family val="1"/>
      </rPr>
      <t>መያዣ</t>
    </r>
    <r>
      <rPr>
        <sz val="11"/>
        <color rgb="FF000000"/>
        <rFont val="Times New Roman"/>
        <family val="1"/>
      </rPr>
      <t xml:space="preserve"> </t>
    </r>
    <r>
      <rPr>
        <sz val="11"/>
        <color rgb="FF000000"/>
        <rFont val="Visual Geez Unicode Title"/>
        <family val="1"/>
      </rPr>
      <t>ያለው</t>
    </r>
    <r>
      <rPr>
        <sz val="11"/>
        <color rgb="FF000000"/>
        <rFont val="Times New Roman"/>
        <family val="1"/>
      </rPr>
      <t xml:space="preserve"> </t>
    </r>
    <r>
      <rPr>
        <sz val="11"/>
        <color rgb="FF000000"/>
        <rFont val="Visual Geez Unicode Title"/>
        <family val="1"/>
      </rPr>
      <t>ቢላ</t>
    </r>
    <r>
      <rPr>
        <sz val="11"/>
        <color rgb="FF000000"/>
        <rFont val="Calibri"/>
        <family val="2"/>
        <scheme val="minor"/>
      </rPr>
      <t xml:space="preserve">  /Stainless Steel/ </t>
    </r>
    <r>
      <rPr>
        <sz val="11"/>
        <color rgb="FF000000"/>
        <rFont val="Visual Geez Unicode Title"/>
        <family val="1"/>
      </rPr>
      <t>እጆታው</t>
    </r>
    <r>
      <rPr>
        <sz val="11"/>
        <color rgb="FF000000"/>
        <rFont val="Calibri"/>
        <family val="2"/>
        <scheme val="minor"/>
      </rPr>
      <t xml:space="preserve"> </t>
    </r>
    <r>
      <rPr>
        <sz val="11"/>
        <color rgb="FF000000"/>
        <rFont val="Visual Geez Unicode Title"/>
        <family val="1"/>
      </rPr>
      <t>ሳይጨምር</t>
    </r>
    <r>
      <rPr>
        <sz val="11"/>
        <color rgb="FF000000"/>
        <rFont val="Calibri"/>
        <family val="2"/>
        <scheme val="minor"/>
      </rPr>
      <t xml:space="preserve"> </t>
    </r>
    <r>
      <rPr>
        <sz val="11"/>
        <color rgb="FF000000"/>
        <rFont val="Visual Geez Unicode Title"/>
        <family val="1"/>
      </rPr>
      <t>የምላጩ</t>
    </r>
    <r>
      <rPr>
        <sz val="11"/>
        <color rgb="FF000000"/>
        <rFont val="Calibri"/>
        <family val="2"/>
        <scheme val="minor"/>
      </rPr>
      <t xml:space="preserve"> </t>
    </r>
    <r>
      <rPr>
        <sz val="11"/>
        <color rgb="FF000000"/>
        <rFont val="Visual Geez Unicode Title"/>
        <family val="1"/>
      </rPr>
      <t>ርዝመት</t>
    </r>
    <r>
      <rPr>
        <sz val="11"/>
        <color rgb="FF000000"/>
        <rFont val="Calibri"/>
        <family val="2"/>
        <scheme val="minor"/>
      </rPr>
      <t xml:space="preserve"> 33 </t>
    </r>
    <r>
      <rPr>
        <sz val="11"/>
        <color rgb="FF000000"/>
        <rFont val="Visual Geez Unicode Title"/>
        <family val="1"/>
      </rPr>
      <t>ሴ</t>
    </r>
    <r>
      <rPr>
        <sz val="11"/>
        <color rgb="FF000000"/>
        <rFont val="Calibri"/>
        <family val="2"/>
        <scheme val="minor"/>
      </rPr>
      <t>/</t>
    </r>
    <r>
      <rPr>
        <sz val="11"/>
        <color rgb="FF000000"/>
        <rFont val="Visual Geez Unicode Title"/>
        <family val="1"/>
      </rPr>
      <t>ሜ</t>
    </r>
  </si>
  <si>
    <t>የምላጭ ርዝመት</t>
  </si>
  <si>
    <t>33ሳሜ</t>
  </si>
  <si>
    <r>
      <t>ቢላዋ</t>
    </r>
    <r>
      <rPr>
        <sz val="11"/>
        <color rgb="FF000000"/>
        <rFont val="Calibri"/>
        <family val="2"/>
        <scheme val="minor"/>
      </rPr>
      <t xml:space="preserve"> /Stainless Steel/ </t>
    </r>
    <r>
      <rPr>
        <sz val="11"/>
        <color rgb="FF000000"/>
        <rFont val="Visual Geez Unicode Title"/>
        <family val="1"/>
      </rPr>
      <t>እጆታው</t>
    </r>
    <r>
      <rPr>
        <sz val="11"/>
        <color rgb="FF000000"/>
        <rFont val="Calibri"/>
        <family val="2"/>
        <scheme val="minor"/>
      </rPr>
      <t xml:space="preserve"> </t>
    </r>
    <r>
      <rPr>
        <sz val="11"/>
        <color rgb="FF000000"/>
        <rFont val="Visual Geez Unicode Title"/>
        <family val="1"/>
      </rPr>
      <t>ሳይጨምር</t>
    </r>
    <r>
      <rPr>
        <sz val="11"/>
        <color rgb="FF000000"/>
        <rFont val="Calibri"/>
        <family val="2"/>
        <scheme val="minor"/>
      </rPr>
      <t xml:space="preserve"> </t>
    </r>
    <r>
      <rPr>
        <sz val="11"/>
        <color rgb="FF000000"/>
        <rFont val="Visual Geez Unicode Title"/>
        <family val="1"/>
      </rPr>
      <t>የምላጩ</t>
    </r>
    <r>
      <rPr>
        <sz val="11"/>
        <color rgb="FF000000"/>
        <rFont val="Calibri"/>
        <family val="2"/>
        <scheme val="minor"/>
      </rPr>
      <t xml:space="preserve"> </t>
    </r>
    <r>
      <rPr>
        <sz val="11"/>
        <color rgb="FF000000"/>
        <rFont val="Visual Geez Unicode Title"/>
        <family val="1"/>
      </rPr>
      <t>ርዝመት</t>
    </r>
    <r>
      <rPr>
        <sz val="11"/>
        <color rgb="FF000000"/>
        <rFont val="Calibri"/>
        <family val="2"/>
        <scheme val="minor"/>
      </rPr>
      <t xml:space="preserve"> 17 </t>
    </r>
    <r>
      <rPr>
        <sz val="11"/>
        <color rgb="FF000000"/>
        <rFont val="Visual Geez Unicode Title"/>
        <family val="1"/>
      </rPr>
      <t>ሴ</t>
    </r>
    <r>
      <rPr>
        <sz val="11"/>
        <color rgb="FF000000"/>
        <rFont val="Calibri"/>
        <family val="2"/>
        <scheme val="minor"/>
      </rPr>
      <t>/</t>
    </r>
    <r>
      <rPr>
        <sz val="11"/>
        <color rgb="FF000000"/>
        <rFont val="Visual Geez Unicode Title"/>
        <family val="1"/>
      </rPr>
      <t>ሜ</t>
    </r>
  </si>
  <si>
    <r>
      <t>የሽንኩርት</t>
    </r>
    <r>
      <rPr>
        <sz val="11"/>
        <color rgb="FF000000"/>
        <rFont val="Calibri"/>
        <family val="2"/>
        <scheme val="minor"/>
      </rPr>
      <t xml:space="preserve"> </t>
    </r>
    <r>
      <rPr>
        <sz val="11"/>
        <color rgb="FF000000"/>
        <rFont val="Visual Geez Unicode Title"/>
        <family val="1"/>
      </rPr>
      <t>መፍጫ</t>
    </r>
    <r>
      <rPr>
        <sz val="11"/>
        <color rgb="FF000000"/>
        <rFont val="Calibri"/>
        <family val="2"/>
        <scheme val="minor"/>
      </rPr>
      <t xml:space="preserve"> </t>
    </r>
    <r>
      <rPr>
        <sz val="11"/>
        <color rgb="FF000000"/>
        <rFont val="Visual Geez Unicode Title"/>
        <family val="1"/>
      </rPr>
      <t>ማሽን</t>
    </r>
    <r>
      <rPr>
        <sz val="11"/>
        <color rgb="FF000000"/>
        <rFont val="Calibri"/>
        <family val="2"/>
        <scheme val="minor"/>
      </rPr>
      <t xml:space="preserve"> </t>
    </r>
    <r>
      <rPr>
        <sz val="11"/>
        <color rgb="FF000000"/>
        <rFont val="Visual Geez Unicode Title"/>
        <family val="1"/>
      </rPr>
      <t>ትልቁ</t>
    </r>
    <r>
      <rPr>
        <sz val="11"/>
        <color rgb="FF000000"/>
        <rFont val="Calibri"/>
        <family val="2"/>
        <scheme val="minor"/>
      </rPr>
      <t>Rating input power 2 KW,power 1.5 KW, Net weight 100 kg, voltage 220v,frequency 50 Hz, production capacity 2.5 kg/time/, dimension 500x620x600 /mm/</t>
    </r>
  </si>
  <si>
    <r>
      <t>የእንቁላል</t>
    </r>
    <r>
      <rPr>
        <sz val="11"/>
        <color rgb="FF000000"/>
        <rFont val="Calibri"/>
        <family val="2"/>
        <scheme val="minor"/>
      </rPr>
      <t xml:space="preserve"> </t>
    </r>
    <r>
      <rPr>
        <sz val="11"/>
        <color rgb="FF000000"/>
        <rFont val="Visual Geez Unicode Title"/>
        <family val="1"/>
      </rPr>
      <t>ጭልፋ</t>
    </r>
    <r>
      <rPr>
        <sz val="11"/>
        <color rgb="FF000000"/>
        <rFont val="Calibri"/>
        <family val="2"/>
        <scheme val="minor"/>
      </rPr>
      <t xml:space="preserve"> </t>
    </r>
    <r>
      <rPr>
        <sz val="11"/>
        <color rgb="FF000000"/>
        <rFont val="Visual Geez Unicode Title"/>
        <family val="1"/>
      </rPr>
      <t>ከአሎሚኒየም</t>
    </r>
    <r>
      <rPr>
        <sz val="11"/>
        <color rgb="FF000000"/>
        <rFont val="Calibri"/>
        <family val="2"/>
        <scheme val="minor"/>
      </rPr>
      <t xml:space="preserve"> </t>
    </r>
    <r>
      <rPr>
        <sz val="11"/>
        <color rgb="FF000000"/>
        <rFont val="Visual Geez Unicode Title"/>
        <family val="1"/>
      </rPr>
      <t>የተሰራ</t>
    </r>
    <r>
      <rPr>
        <sz val="11"/>
        <color rgb="FF000000"/>
        <rFont val="Calibri"/>
        <family val="2"/>
        <scheme val="minor"/>
      </rPr>
      <t xml:space="preserve"> 20 </t>
    </r>
    <r>
      <rPr>
        <sz val="11"/>
        <color rgb="FF000000"/>
        <rFont val="Visual Geez Unicode Title"/>
        <family val="1"/>
      </rPr>
      <t>ሚ</t>
    </r>
    <r>
      <rPr>
        <sz val="11"/>
        <color rgb="FF000000"/>
        <rFont val="Calibri"/>
        <family val="2"/>
        <scheme val="minor"/>
      </rPr>
      <t>/</t>
    </r>
    <r>
      <rPr>
        <sz val="11"/>
        <color rgb="FF000000"/>
        <rFont val="Visual Geez Unicode Title"/>
        <family val="1"/>
      </rPr>
      <t>ሊ</t>
    </r>
    <r>
      <rPr>
        <sz val="11"/>
        <color rgb="FF000000"/>
        <rFont val="Calibri"/>
        <family val="2"/>
        <scheme val="minor"/>
      </rPr>
      <t xml:space="preserve"> </t>
    </r>
    <r>
      <rPr>
        <sz val="11"/>
        <color rgb="FF000000"/>
        <rFont val="Visual Geez Unicode Title"/>
        <family val="1"/>
      </rPr>
      <t>የሚይዝ</t>
    </r>
  </si>
  <si>
    <r>
      <t>የሻሂ</t>
    </r>
    <r>
      <rPr>
        <sz val="11"/>
        <color rgb="FF000000"/>
        <rFont val="Calibri"/>
        <family val="2"/>
        <scheme val="minor"/>
      </rPr>
      <t xml:space="preserve"> </t>
    </r>
    <r>
      <rPr>
        <sz val="11"/>
        <color rgb="FF000000"/>
        <rFont val="Visual Geez Unicode"/>
        <family val="2"/>
      </rPr>
      <t>ፔርሙዝ</t>
    </r>
    <r>
      <rPr>
        <sz val="11"/>
        <color rgb="FF000000"/>
        <rFont val="Calibri"/>
        <family val="2"/>
        <scheme val="minor"/>
      </rPr>
      <t xml:space="preserve"> </t>
    </r>
    <r>
      <rPr>
        <sz val="11"/>
        <color rgb="FF000000"/>
        <rFont val="Visual Geez Unicode"/>
        <family val="2"/>
      </rPr>
      <t>ባለ</t>
    </r>
    <r>
      <rPr>
        <sz val="11"/>
        <color rgb="FF000000"/>
        <rFont val="Calibri"/>
        <family val="2"/>
        <scheme val="minor"/>
      </rPr>
      <t xml:space="preserve"> 3</t>
    </r>
    <r>
      <rPr>
        <sz val="11"/>
        <color rgb="FF000000"/>
        <rFont val="Visual Geez Unicode"/>
        <family val="2"/>
      </rPr>
      <t>ሊትር</t>
    </r>
  </si>
  <si>
    <t>ኣውቶማቲክ</t>
  </si>
  <si>
    <r>
      <t>ሳፋ</t>
    </r>
    <r>
      <rPr>
        <sz val="11"/>
        <color rgb="FF000000"/>
        <rFont val="Calibri"/>
        <family val="2"/>
        <scheme val="minor"/>
      </rPr>
      <t xml:space="preserve"> </t>
    </r>
    <r>
      <rPr>
        <sz val="11"/>
        <color rgb="FF000000"/>
        <rFont val="Visual Geez Unicode Title"/>
        <family val="1"/>
      </rPr>
      <t>ከፕላስቲክ</t>
    </r>
    <r>
      <rPr>
        <sz val="11"/>
        <color rgb="FF000000"/>
        <rFont val="Calibri"/>
        <family val="2"/>
        <scheme val="minor"/>
      </rPr>
      <t xml:space="preserve"> </t>
    </r>
    <r>
      <rPr>
        <sz val="11"/>
        <color rgb="FF000000"/>
        <rFont val="Visual Geez Unicode Title"/>
        <family val="1"/>
      </rPr>
      <t>የተሰራ</t>
    </r>
    <r>
      <rPr>
        <sz val="11"/>
        <color rgb="FF000000"/>
        <rFont val="Times New Roman"/>
        <family val="1"/>
      </rPr>
      <t xml:space="preserve"> </t>
    </r>
    <r>
      <rPr>
        <sz val="11"/>
        <color rgb="FF000000"/>
        <rFont val="Visual Geez Unicode Title"/>
        <family val="1"/>
      </rPr>
      <t>ትልቁ</t>
    </r>
  </si>
  <si>
    <r>
      <t>የውሃ</t>
    </r>
    <r>
      <rPr>
        <sz val="11"/>
        <color rgb="FF000000"/>
        <rFont val="Calibri"/>
        <family val="2"/>
        <scheme val="minor"/>
      </rPr>
      <t xml:space="preserve"> </t>
    </r>
    <r>
      <rPr>
        <sz val="11"/>
        <color rgb="FF000000"/>
        <rFont val="Visual Geez Unicode Title"/>
        <family val="1"/>
      </rPr>
      <t>ጆክ</t>
    </r>
    <r>
      <rPr>
        <sz val="11"/>
        <color rgb="FF000000"/>
        <rFont val="Calibri"/>
        <family val="2"/>
        <scheme val="minor"/>
      </rPr>
      <t xml:space="preserve"> </t>
    </r>
    <r>
      <rPr>
        <sz val="11"/>
        <color rgb="FF000000"/>
        <rFont val="Visual Geez Unicode Title"/>
        <family val="1"/>
      </rPr>
      <t>ባለ</t>
    </r>
    <r>
      <rPr>
        <sz val="11"/>
        <color rgb="FF000000"/>
        <rFont val="Calibri"/>
        <family val="2"/>
        <scheme val="minor"/>
      </rPr>
      <t xml:space="preserve"> </t>
    </r>
    <r>
      <rPr>
        <sz val="11"/>
        <color rgb="FF000000"/>
        <rFont val="Visual Geez Unicode Title"/>
        <family val="1"/>
      </rPr>
      <t>ሶስት</t>
    </r>
    <r>
      <rPr>
        <sz val="11"/>
        <color rgb="FF000000"/>
        <rFont val="Calibri"/>
        <family val="2"/>
        <scheme val="minor"/>
      </rPr>
      <t xml:space="preserve"> </t>
    </r>
    <r>
      <rPr>
        <sz val="11"/>
        <color rgb="FF000000"/>
        <rFont val="Visual Geez Unicode Title"/>
        <family val="1"/>
      </rPr>
      <t>ሊትር</t>
    </r>
    <r>
      <rPr>
        <sz val="11"/>
        <color rgb="FF000000"/>
        <rFont val="Calibri"/>
        <family val="2"/>
        <scheme val="minor"/>
      </rPr>
      <t xml:space="preserve"> </t>
    </r>
    <r>
      <rPr>
        <sz val="11"/>
        <color rgb="FF000000"/>
        <rFont val="Visual Geez Unicode Title"/>
        <family val="1"/>
      </rPr>
      <t>ከፕላስቲክ</t>
    </r>
    <r>
      <rPr>
        <sz val="11"/>
        <color rgb="FF000000"/>
        <rFont val="Calibri"/>
        <family val="2"/>
        <scheme val="minor"/>
      </rPr>
      <t xml:space="preserve"> </t>
    </r>
    <r>
      <rPr>
        <sz val="11"/>
        <color rgb="FF000000"/>
        <rFont val="Visual Geez Unicode Title"/>
        <family val="1"/>
      </rPr>
      <t>የተሰራ</t>
    </r>
  </si>
  <si>
    <t>ባለ ሶስት ሊትር</t>
  </si>
  <si>
    <r>
      <t>የእንቁላል</t>
    </r>
    <r>
      <rPr>
        <sz val="11"/>
        <color rgb="FF000000"/>
        <rFont val="Calibri"/>
        <family val="2"/>
        <scheme val="minor"/>
      </rPr>
      <t xml:space="preserve"> </t>
    </r>
    <r>
      <rPr>
        <sz val="11"/>
        <color rgb="FF000000"/>
        <rFont val="Visual Geez Unicode Title"/>
        <family val="1"/>
      </rPr>
      <t>ማውጫ</t>
    </r>
    <r>
      <rPr>
        <sz val="11"/>
        <color rgb="FF000000"/>
        <rFont val="Calibri"/>
        <family val="2"/>
        <scheme val="minor"/>
      </rPr>
      <t xml:space="preserve"> </t>
    </r>
    <r>
      <rPr>
        <sz val="11"/>
        <color rgb="FF000000"/>
        <rFont val="Visual Geez Unicode Title"/>
        <family val="1"/>
      </rPr>
      <t>ማንክያ</t>
    </r>
  </si>
  <si>
    <r>
      <t>የቡኮ</t>
    </r>
    <r>
      <rPr>
        <sz val="11"/>
        <color rgb="FF000000"/>
        <rFont val="Calibri"/>
        <family val="2"/>
        <scheme val="minor"/>
      </rPr>
      <t xml:space="preserve"> </t>
    </r>
    <r>
      <rPr>
        <sz val="11"/>
        <color rgb="FF000000"/>
        <rFont val="Visual Geez Unicode"/>
        <family val="2"/>
      </rPr>
      <t>በርሚል</t>
    </r>
    <r>
      <rPr>
        <sz val="11"/>
        <color rgb="FF000000"/>
        <rFont val="Calibri"/>
        <family val="2"/>
        <scheme val="minor"/>
      </rPr>
      <t xml:space="preserve"> </t>
    </r>
    <r>
      <rPr>
        <sz val="11"/>
        <color rgb="FF000000"/>
        <rFont val="Visual Geez Unicode"/>
        <family val="2"/>
      </rPr>
      <t>የውጭ</t>
    </r>
    <r>
      <rPr>
        <sz val="11"/>
        <color rgb="FF000000"/>
        <rFont val="Calibri"/>
        <family val="2"/>
        <scheme val="minor"/>
      </rPr>
      <t xml:space="preserve"> </t>
    </r>
    <r>
      <rPr>
        <sz val="11"/>
        <color rgb="FF000000"/>
        <rFont val="Visual Geez Unicode"/>
        <family val="2"/>
      </rPr>
      <t>ሀገር</t>
    </r>
    <r>
      <rPr>
        <sz val="11"/>
        <color rgb="FF000000"/>
        <rFont val="Calibri"/>
        <family val="2"/>
        <scheme val="minor"/>
      </rPr>
      <t xml:space="preserve"> </t>
    </r>
    <r>
      <rPr>
        <sz val="11"/>
        <color rgb="FF000000"/>
        <rFont val="Visual Geez Unicode"/>
        <family val="2"/>
      </rPr>
      <t>ባለ</t>
    </r>
    <r>
      <rPr>
        <sz val="11"/>
        <color rgb="FF000000"/>
        <rFont val="Calibri"/>
        <family val="2"/>
        <scheme val="minor"/>
      </rPr>
      <t>300</t>
    </r>
    <r>
      <rPr>
        <sz val="11"/>
        <color rgb="FF000000"/>
        <rFont val="Visual Geez Unicode"/>
        <family val="2"/>
      </rPr>
      <t>ሊትር</t>
    </r>
    <r>
      <rPr>
        <sz val="11"/>
        <color rgb="FF000000"/>
        <rFont val="Calibri"/>
        <family val="2"/>
        <scheme val="minor"/>
      </rPr>
      <t xml:space="preserve"> </t>
    </r>
    <r>
      <rPr>
        <sz val="11"/>
        <color rgb="FF000000"/>
        <rFont val="Visual Geez Unicode"/>
        <family val="2"/>
      </rPr>
      <t>ከፕላስቲክ</t>
    </r>
    <r>
      <rPr>
        <sz val="11"/>
        <color rgb="FF000000"/>
        <rFont val="Calibri"/>
        <family val="2"/>
        <scheme val="minor"/>
      </rPr>
      <t xml:space="preserve"> </t>
    </r>
    <r>
      <rPr>
        <sz val="11"/>
        <color rgb="FF000000"/>
        <rFont val="Visual Geez Unicode"/>
        <family val="2"/>
      </rPr>
      <t>የተሰራ</t>
    </r>
  </si>
  <si>
    <t>የቡኮ በርሚል የውጭ ሀገር ባለ200ሊትር ከፕላስቲክ የተሰራ(በሳምፕል መሰረት )</t>
  </si>
  <si>
    <t>የቡኮ በርሚል የውጭ ሀገር ባለ150ሊትር ከፕላስቲክ የተሰራ(በሳምፕል መሰረት )</t>
  </si>
  <si>
    <t>የቡኮ በርሚል የውጭ ሀገር ባለ100ሊትር ከፕላስቲክ የተሰራ(በሳምፕል መሰረት )</t>
  </si>
  <si>
    <t>የቡኮ በርሚል የውጭ ሀገር ባለ50ሊትር ከፕላስቲክ የተሰራ(በሳምፕል መሰረት )</t>
  </si>
  <si>
    <t>የቡኮ በርሚል የውጭ ሀገር ባለ25ሊትር ከፕላስቲክ የተሰራ(በሳምፕል መሰረት )</t>
  </si>
  <si>
    <r>
      <t>የከሰል</t>
    </r>
    <r>
      <rPr>
        <sz val="11"/>
        <color rgb="FF000000"/>
        <rFont val="Calibri"/>
        <family val="2"/>
        <scheme val="minor"/>
      </rPr>
      <t xml:space="preserve"> </t>
    </r>
    <r>
      <rPr>
        <sz val="11"/>
        <color rgb="FF000000"/>
        <rFont val="Visual Geez Unicode"/>
        <family val="2"/>
      </rPr>
      <t>መዛቅያ</t>
    </r>
    <r>
      <rPr>
        <sz val="11"/>
        <color rgb="FF000000"/>
        <rFont val="Calibri"/>
        <family val="2"/>
        <scheme val="minor"/>
      </rPr>
      <t xml:space="preserve"> </t>
    </r>
    <r>
      <rPr>
        <sz val="11"/>
        <color rgb="FF000000"/>
        <rFont val="Visual Geez Unicode"/>
        <family val="2"/>
      </rPr>
      <t>አካፋ</t>
    </r>
  </si>
  <si>
    <t>Stainless steel ርዝመቱ 20 ሴ.ሜ</t>
  </si>
  <si>
    <t xml:space="preserve">የውሃ መያዣ ፕላስቲክ በርሚል  ባለ 300 ሊትር                                                                                                                                                                                                                                                                                                                                                                                                                                                                                                                                                                                                                                                                                                                                                                                                                                                                                                                                                                                                                                                                                                                                                                                                                                                                                                                                                                                                                                                                                                                                                                                                                                                                                                                                                                                                                                                                                                                                                                                                                                                                                                                                                                                                                                                                                                                 </t>
  </si>
  <si>
    <t>የሃገር ውስጥ ሊሆን ይችላል</t>
  </si>
  <si>
    <t>ሚዛን</t>
  </si>
  <si>
    <t>ባለ30ከ.ግ</t>
  </si>
  <si>
    <r>
      <t>ትልቅ</t>
    </r>
    <r>
      <rPr>
        <sz val="11"/>
        <color rgb="FF000000"/>
        <rFont val="Calibri"/>
        <family val="2"/>
        <scheme val="minor"/>
      </rPr>
      <t xml:space="preserve"> </t>
    </r>
    <r>
      <rPr>
        <sz val="11"/>
        <color rgb="FF000000"/>
        <rFont val="Visual Geez Unicode"/>
        <family val="2"/>
      </rPr>
      <t>መጠን</t>
    </r>
    <r>
      <rPr>
        <sz val="11"/>
        <color rgb="FF000000"/>
        <rFont val="Calibri"/>
        <family val="2"/>
        <scheme val="minor"/>
      </rPr>
      <t xml:space="preserve"> </t>
    </r>
    <r>
      <rPr>
        <sz val="11"/>
        <color rgb="FF000000"/>
        <rFont val="Visual Geez Unicode"/>
        <family val="2"/>
      </rPr>
      <t>ያለው</t>
    </r>
    <r>
      <rPr>
        <sz val="11"/>
        <color rgb="FF000000"/>
        <rFont val="Calibri"/>
        <family val="2"/>
        <scheme val="minor"/>
      </rPr>
      <t xml:space="preserve"> </t>
    </r>
    <r>
      <rPr>
        <sz val="11"/>
        <color rgb="FF000000"/>
        <rFont val="Visual Geez Unicode"/>
        <family val="2"/>
      </rPr>
      <t>ሚዛን</t>
    </r>
    <r>
      <rPr>
        <sz val="11"/>
        <color rgb="FF000000"/>
        <rFont val="Calibri"/>
        <family val="2"/>
        <scheme val="minor"/>
      </rPr>
      <t xml:space="preserve"> 1</t>
    </r>
    <r>
      <rPr>
        <sz val="11"/>
        <color rgb="FF000000"/>
        <rFont val="Visual Geez Unicode"/>
        <family val="2"/>
      </rPr>
      <t>ኛ</t>
    </r>
    <r>
      <rPr>
        <sz val="11"/>
        <color rgb="FF000000"/>
        <rFont val="Calibri"/>
        <family val="2"/>
        <scheme val="minor"/>
      </rPr>
      <t xml:space="preserve"> </t>
    </r>
    <r>
      <rPr>
        <sz val="11"/>
        <color rgb="FF000000"/>
        <rFont val="Visual Geez Unicode"/>
        <family val="2"/>
      </rPr>
      <t>ደረጃ 5 ኩንታል የሚመዝን(Italia)</t>
    </r>
  </si>
  <si>
    <t>1ኛ ደረጃ ITAIY/CO.BA 5 ኩ/ል የሚመዝን</t>
  </si>
  <si>
    <t>Professional conveyor belt dish- washer</t>
  </si>
  <si>
    <t xml:space="preserve">Model ……… ACL 150     </t>
  </si>
  <si>
    <t>Dimensions mm 2400X825X1450H</t>
  </si>
  <si>
    <t xml:space="preserve">Dimension with open door mm 240X825X1950H </t>
  </si>
  <si>
    <t xml:space="preserve">Prewash section </t>
  </si>
  <si>
    <t>Dimensions: length :MM 500</t>
  </si>
  <si>
    <t xml:space="preserve">The dirt will be removed with the power of the pump and the action jets with drawer type filter to collection solid resides removable with out slopping the Machine. </t>
  </si>
  <si>
    <t>Dimension :Length:MM 1300</t>
  </si>
  <si>
    <t xml:space="preserve">The rest of the dirt will be removed with the power of the pump together with cross action jets and detergent </t>
  </si>
  <si>
    <t xml:space="preserve">Dishes are fined with high temperature clean water </t>
  </si>
  <si>
    <t xml:space="preserve">Dyer section </t>
  </si>
  <si>
    <t>Dimension :Length:MM 600</t>
  </si>
  <si>
    <t xml:space="preserve">air heated in battery then blown by an upper jet. </t>
  </si>
  <si>
    <t xml:space="preserve">ari is recycled through suction system and mixed with clean air to decrease humidity and energy  consumption </t>
  </si>
  <si>
    <t xml:space="preserve">aisi 304 stainless steel construction </t>
  </si>
  <si>
    <t xml:space="preserve">aisi 304 stainless anchor plate and adjust  </t>
  </si>
  <si>
    <t xml:space="preserve">over and under wash and rinse arm easy to take apart </t>
  </si>
  <si>
    <t xml:space="preserve">elcronic commands allows the digital visualization of the temperatures in each machines zones </t>
  </si>
  <si>
    <t xml:space="preserve">SELF – CLEANING THANK </t>
  </si>
  <si>
    <t>SELF SWITCH AGAINST ACCIDENTAL DOORS OPENING VOLT 400/3/50+N-KW37.4</t>
  </si>
  <si>
    <t xml:space="preserve">The loading and under loading table are not included </t>
  </si>
  <si>
    <t xml:space="preserve">ORIGIN : ITALY </t>
  </si>
  <si>
    <t xml:space="preserve">Producer: BARATTA </t>
  </si>
  <si>
    <t>የድንችማላጫማሽንትልቅ</t>
  </si>
  <si>
    <t>New delhi-110019india-potatto peeler-mfg!MLY!11/2011-serial no! ppos/pp/tipl/-</t>
  </si>
  <si>
    <t>የቲማቲም ማፈጫ መሽን</t>
  </si>
  <si>
    <t>ኮምፕሊት እስከነማስቀመጫው  YAZICICAR MODEL L6E</t>
  </si>
  <si>
    <t>የካሮትማፈጫማሽን</t>
  </si>
  <si>
    <t>ሲንግል</t>
  </si>
  <si>
    <t>ቦይለር</t>
  </si>
  <si>
    <t>ባለ400ሊትርበኤሌክትሪክየሚሰራ italy</t>
  </si>
  <si>
    <t>ድርብየኤሌክትሪክምጣድ</t>
  </si>
  <si>
    <t xml:space="preserve"> የኢታሊ መደብ ባለ 0.9MM2 የሆነ ከተርሚናል እስከ ካልኪ የሚዘረጋ ገመድበለ 6MM2 ኦርጅናልና ኢትዮ ፕላስቲክ ከኢትዮ ፕላሰቲክ የተሰራ እስከ ማብራርያ ስዊች3ሜትር ርዝመት ያለው ረዚስተሩ በእስፔስቶስ የተያያዘና ገመድ በጎን የሚወጣ ሁላት ኮኔክተርያለውና በቡለን የሚታሰር</t>
  </si>
  <si>
    <t>የእንቁላል መምቻ</t>
  </si>
  <si>
    <t>ባለሽቦትለቅ/ዊሰከር/ወፍራምከአለሚኒየምየተሰራ</t>
  </si>
  <si>
    <t>ሊጥማብኩያሳፋ</t>
  </si>
  <si>
    <t xml:space="preserve">ትልቁጀሮ የሌለውለስላሳ አንደኛ ደረጃ </t>
  </si>
  <si>
    <t xml:space="preserve">የወጥ ጭልፋ </t>
  </si>
  <si>
    <t xml:space="preserve">የቁርስ ሳህን </t>
  </si>
  <si>
    <t>ከአለሙኒየም የተሰራሆኖጠንካራ35ሴ.ሜ</t>
  </si>
  <si>
    <t>የሻይ ማጥለያ ትልቅ</t>
  </si>
  <si>
    <t xml:space="preserve">ወጥ የሚሰጥበት ጭልፋ </t>
  </si>
  <si>
    <t>350 ሚ.ሊትር የሚይዝ ከአለሙኒየም የተሰራ</t>
  </si>
  <si>
    <t xml:space="preserve">የውሃ ጆክ ባለ አንድ ሊትር </t>
  </si>
  <si>
    <t>ከፕላስቲክ የተሰራ/ለስለሳ/</t>
  </si>
  <si>
    <t>ባልዲ</t>
  </si>
  <si>
    <t>ከአሎሚኒየም የተሳራ ባለ 15 ሊትር</t>
  </si>
  <si>
    <t xml:space="preserve">የውሃ ጆክ </t>
  </si>
  <si>
    <t>ባለ ሶስት ሊትር ከፕላስቲክ የተሰራ</t>
  </si>
  <si>
    <t>የብረት ባልዲ</t>
  </si>
  <si>
    <t>ባለ32ሊትር ወፍራም</t>
  </si>
  <si>
    <t xml:space="preserve">ብረት ድስት </t>
  </si>
  <si>
    <t>ባለ 40 ሊትር ከአለሙኒየም የተሰራ</t>
  </si>
  <si>
    <t>የውሃ መጠጫ ቀለስ/ኒከል/ወፍራም</t>
  </si>
  <si>
    <t xml:space="preserve">የጠሳ መክፈቻ መሽን </t>
  </si>
  <si>
    <t xml:space="preserve">all parts of the opener are replaceable with handle in uplight position with metal base in the bottom cutting kniife on the upper to puncture the topeofcan </t>
  </si>
  <si>
    <t>ስተሪላይዘር/ማምከኛ</t>
  </si>
  <si>
    <t>የሻሂ ማንቆርቆርያ</t>
  </si>
  <si>
    <t>ባለ 30ሊትር ከአሉሚንየም የተሰራ ከስር እንደ ቧንቧ የተገጠመ</t>
  </si>
  <si>
    <t>የእንጀራ ትሮል</t>
  </si>
  <si>
    <t>የዳቦትሮል</t>
  </si>
  <si>
    <t>ባለ 350ሊትር ከአሉሚኒየም የተሰራ ወፍራም 1ኛ ደረጃ ሁለት ጀሮ ያለው</t>
  </si>
  <si>
    <t>ባለ 200ሊትር ከአሉሚኒየም የተሰራ ወፍራም 1ኛ ደረጃ ሁለት ጀሮ ያለው</t>
  </si>
  <si>
    <t>ባለ 150ሊትር ከአሉሚኒየም የተሰራ ወፍራም 1ኛ ደረጃ ሁለት ጀሮ ያለው</t>
  </si>
  <si>
    <t>ባለ 100ሊትር ከአሉሚኒየም የተሰራ ወፍራም 1ኛ ደረጃ ሁለት ጀሮ ያለው</t>
  </si>
  <si>
    <t>ባለ 50ሊትር ከአሉሚኒየም የተሰራ ወፍራም 1ኛ ደረጃ ሁለት ጀሮ ያለው</t>
  </si>
  <si>
    <t>ባለ 30ሊትር ከአሉሚኒየም የተሰራ ወፍራም 1ኛ ደረጃ ሁለት ጀሮ ያለው</t>
  </si>
  <si>
    <t>ባለ 10ሊትር ከአሉሚኒየም የተሰራ ወፍራም 1ኛ ደረጃ ሁለት ጀሮ ያለው</t>
  </si>
  <si>
    <t>ባለ 3ሊትር ከአሉሚኒየም የተሰራ ወፍራም 1ኛ ደረጃ ሁለት ጀሮ ያለው</t>
  </si>
  <si>
    <t xml:space="preserve">ማንቆርቆርያ </t>
  </si>
  <si>
    <t>ባለ7ሊትር ከአሉሚኒየም የተሰራ ወፍራም 1ኛ ደረጃ</t>
  </si>
  <si>
    <t xml:space="preserve">የስጋ መክተፍያ </t>
  </si>
  <si>
    <t>ከወይራ እንጨት የተሰራ 2ሜ5×0ሴ.ሜ×4ሴ.ሜ</t>
  </si>
  <si>
    <t xml:space="preserve">የጤፍ መንፍያ ወንፊት </t>
  </si>
  <si>
    <t>ባለ ሽቦ ትልቁ 45×65×4ሴ.ሜ</t>
  </si>
  <si>
    <t>የእንቁላል ማውጫ ማንክያ</t>
  </si>
  <si>
    <t>የዱቄት መዛቅያ</t>
  </si>
  <si>
    <t>በእጅ የሚዞር ሞረድ</t>
  </si>
  <si>
    <t>የእጀራ መሸፊኛ ወፍራም ፕለስቲክ ባለ100ሜ</t>
  </si>
  <si>
    <t>በጥቅል</t>
  </si>
  <si>
    <t>የውሃ ታንከር</t>
  </si>
  <si>
    <t>ባለ 2000ሊትር በርሚል</t>
  </si>
  <si>
    <t xml:space="preserve">3. ሎት ሶስት :- የክችን እቃዎች  </t>
  </si>
  <si>
    <t>ጠ/ዋጋ</t>
  </si>
  <si>
    <t>የ/አንድ ዋጋ</t>
  </si>
  <si>
    <t>ማብራርያ</t>
  </si>
  <si>
    <t>8 GB</t>
  </si>
  <si>
    <t>62 ቁጥር</t>
  </si>
  <si>
    <t>ቁ 8</t>
  </si>
  <si>
    <t xml:space="preserve">ሃርድ ከቨር </t>
  </si>
  <si>
    <t>180 ግ</t>
  </si>
  <si>
    <t>photo copy ቀለም</t>
  </si>
  <si>
    <t xml:space="preserve">ez ቀለም </t>
  </si>
  <si>
    <r>
      <t>Ø</t>
    </r>
    <r>
      <rPr>
        <sz val="7"/>
        <color theme="1"/>
        <rFont val="Times New Roman"/>
        <family val="1"/>
      </rPr>
      <t xml:space="preserve">  </t>
    </r>
    <r>
      <rPr>
        <sz val="12"/>
        <color theme="1"/>
        <rFont val="Cambria"/>
        <family val="1"/>
      </rPr>
      <t xml:space="preserve">The dexin shelf is assembled with bolt and nut and half 5 shelves </t>
    </r>
  </si>
  <si>
    <r>
      <t>Ø</t>
    </r>
    <r>
      <rPr>
        <sz val="7"/>
        <color theme="1"/>
        <rFont val="Times New Roman"/>
        <family val="1"/>
      </rPr>
      <t xml:space="preserve">  </t>
    </r>
    <r>
      <rPr>
        <sz val="12"/>
        <color theme="1"/>
        <rFont val="Cambria"/>
        <family val="1"/>
      </rPr>
      <t xml:space="preserve">The posts  are equipped with rubber feet with  “L” section and are 3 mm thicknes  </t>
    </r>
  </si>
  <si>
    <r>
      <t>Ø</t>
    </r>
    <r>
      <rPr>
        <sz val="7"/>
        <color theme="1"/>
        <rFont val="Times New Roman"/>
        <family val="1"/>
      </rPr>
      <t xml:space="preserve">  </t>
    </r>
    <r>
      <rPr>
        <sz val="12"/>
        <color theme="1"/>
        <rFont val="Cambria"/>
        <family val="1"/>
      </rPr>
      <t>shelves can be height adjusted at 32mm interval.</t>
    </r>
  </si>
  <si>
    <r>
      <t>Ø</t>
    </r>
    <r>
      <rPr>
        <sz val="7"/>
        <color theme="1"/>
        <rFont val="Times New Roman"/>
        <family val="1"/>
      </rPr>
      <t> </t>
    </r>
    <r>
      <rPr>
        <sz val="12"/>
        <color theme="1"/>
        <rFont val="Times New Roman"/>
        <family val="1"/>
      </rPr>
      <t>shelves</t>
    </r>
    <r>
      <rPr>
        <sz val="7"/>
        <color theme="1"/>
        <rFont val="Times New Roman"/>
        <family val="1"/>
      </rPr>
      <t xml:space="preserve"> </t>
    </r>
    <r>
      <rPr>
        <sz val="12"/>
        <color theme="1"/>
        <rFont val="Cambria"/>
        <family val="1"/>
      </rPr>
      <t xml:space="preserve">Size 500mmWx 1500mmLx2000mmH. </t>
    </r>
  </si>
  <si>
    <r>
      <t>Ø</t>
    </r>
    <r>
      <rPr>
        <sz val="7"/>
        <color theme="1"/>
        <rFont val="Times New Roman"/>
        <family val="1"/>
      </rPr>
      <t xml:space="preserve">  </t>
    </r>
    <r>
      <rPr>
        <sz val="12"/>
        <color theme="1"/>
        <rFont val="Cambria"/>
        <family val="1"/>
      </rPr>
      <t>Made from 1 mm thickness sheet metal</t>
    </r>
  </si>
  <si>
    <t xml:space="preserve">ሳስፐንሽን ፋይል ፕላስቲክ አንድ ኪስ ያለው </t>
  </si>
  <si>
    <t>መለኪያ</t>
  </si>
  <si>
    <t>የ2009 ዓ/ም ባጀት ዓመት ሶስተኛ ግልፅ ጨረታ</t>
  </si>
  <si>
    <t>የእቃው አይነት</t>
  </si>
  <si>
    <t>ዝርዝር መግለጫ</t>
  </si>
  <si>
    <t>Single Kap (ስንግል ስሴት)</t>
  </si>
  <si>
    <t>PCS</t>
  </si>
  <si>
    <t>የኤሌክትሪክ ፓውዛ</t>
  </si>
  <si>
    <t>1000W</t>
  </si>
  <si>
    <t>ማስተር ቴስተር</t>
  </si>
  <si>
    <t>Cable lag ቁ.10-70</t>
  </si>
  <si>
    <t>ቁ.10-70</t>
  </si>
  <si>
    <t>ቁ.13-50</t>
  </si>
  <si>
    <t>ቁ.100</t>
  </si>
  <si>
    <t>ቁ.30</t>
  </si>
  <si>
    <t>ካተር የኤሌትሪክ መቁረጫ beata</t>
  </si>
  <si>
    <t>Pales ባለ 1.2 ፈሊፕስ (PCXC)</t>
  </si>
  <si>
    <t xml:space="preserve">ዳብል ሶኬት </t>
  </si>
  <si>
    <t>700V</t>
  </si>
  <si>
    <t>ስዊች ሲንግል (ኖርማል)</t>
  </si>
  <si>
    <t>ፌዝባር 3 ፌዝ (ጃንፐር)</t>
  </si>
  <si>
    <t>3 ፌዝ</t>
  </si>
  <si>
    <t>Clamp meter</t>
  </si>
  <si>
    <t>የባውዛ ፊዩዝ</t>
  </si>
  <si>
    <t>የ 1000 W</t>
  </si>
  <si>
    <t>ዋየር  2.5 MM</t>
  </si>
  <si>
    <t>ዋየር 1.5 MM</t>
  </si>
  <si>
    <t>ዋየር 4 MM</t>
  </si>
  <si>
    <t>ስታርተር</t>
  </si>
  <si>
    <t>ፓኬት</t>
  </si>
  <si>
    <t>ሴት</t>
  </si>
  <si>
    <t>ባለ 150</t>
  </si>
  <si>
    <t>ባለ 35-10</t>
  </si>
  <si>
    <t>ባለ 70-10</t>
  </si>
  <si>
    <t>ባለ 16-8</t>
  </si>
  <si>
    <t>ባለ 10-6</t>
  </si>
  <si>
    <t>ፊዩዝ ባለ 7A</t>
  </si>
  <si>
    <t>ሳ</t>
  </si>
  <si>
    <t>ጠቅላላ ዋጋ</t>
  </si>
  <si>
    <t xml:space="preserve">ሎት 8 የኤሌክትሪክ ዕቃዎች ግልፅ ጨረታ </t>
  </si>
  <si>
    <r>
      <t>3 ፊዝ 1</t>
    </r>
    <r>
      <rPr>
        <vertAlign val="superscript"/>
        <sz val="11"/>
        <color theme="1"/>
        <rFont val="Visual Geez Unicode"/>
        <family val="2"/>
      </rPr>
      <t>ኛ</t>
    </r>
    <r>
      <rPr>
        <sz val="11"/>
        <color theme="1"/>
        <rFont val="Visual Geez Unicode"/>
        <family val="2"/>
      </rPr>
      <t xml:space="preserve"> ደረጃ</t>
    </r>
  </si>
  <si>
    <r>
      <t>1</t>
    </r>
    <r>
      <rPr>
        <vertAlign val="superscript"/>
        <sz val="11"/>
        <color theme="1"/>
        <rFont val="Visual Geez Unicode"/>
        <family val="2"/>
      </rPr>
      <t>ኛ</t>
    </r>
    <r>
      <rPr>
        <sz val="11"/>
        <color theme="1"/>
        <rFont val="Visual Geez Unicode"/>
        <family val="2"/>
      </rPr>
      <t xml:space="preserve"> ደረጃ</t>
    </r>
  </si>
  <si>
    <t>UPS (Uncorporated power supply)</t>
  </si>
  <si>
    <t>Output power capacity 650 VA, Output power capacity 400 Watts</t>
  </si>
  <si>
    <t>Nominal output voltage 120V, Typical recharge time 11 hour(s)</t>
  </si>
  <si>
    <t xml:space="preserve"> Interface port DB-9 RS-232,  Surge energy rating (Joules)320</t>
  </si>
  <si>
    <t>Stablizer medium</t>
  </si>
  <si>
    <t>AVR-1000 WATT, ISO 9001</t>
  </si>
  <si>
    <t>Fully automatic high precision voltage
 regulator, Weight 30 kg, Installation size (cm) 50x28x38</t>
  </si>
  <si>
    <t>Electric divider</t>
  </si>
  <si>
    <t>3*150/70+1*70mm2</t>
  </si>
  <si>
    <t>meter</t>
  </si>
  <si>
    <t>ፌዝ ባር</t>
  </si>
  <si>
    <t xml:space="preserve">Wire Stripper </t>
  </si>
  <si>
    <t>የኤሌክትሪክ ኬብል ባለ 1.5</t>
  </si>
  <si>
    <t>3*1.5</t>
  </si>
  <si>
    <t>የኤሌክትሪክ ኬብል ባለ 2.5</t>
  </si>
  <si>
    <t>3*2.5</t>
  </si>
  <si>
    <t>የኤሌክትሪክ ኬብል ባለ 4 ቲክነስ</t>
  </si>
  <si>
    <t>5*4mm2</t>
  </si>
  <si>
    <t xml:space="preserve">  2.5 MM different color</t>
  </si>
  <si>
    <t>Roll</t>
  </si>
  <si>
    <t>1.5 MM different color</t>
  </si>
  <si>
    <t>4 MM different color</t>
  </si>
  <si>
    <t>packet</t>
  </si>
  <si>
    <t>Vico or equivalent</t>
  </si>
  <si>
    <t>Philips or equivalent</t>
  </si>
  <si>
    <t>ብሬከር 63A (3 pha-se) ጌሻ ወይም ተመሳሳይ</t>
  </si>
  <si>
    <t>ብሬከር 50A (3 phase) ጌሻ ወይም ተመሳሳይ</t>
  </si>
  <si>
    <t>ብሬከር 32A (3 phase) ጌሻ ወይም ተመሳሳይ</t>
  </si>
  <si>
    <t>ብሬከር 25A (3 phase) ጌሻ ወይም ተመሳሳይ</t>
  </si>
  <si>
    <t>63A 1ኛ ደረጃ</t>
  </si>
  <si>
    <t>50A 1ኛ ደረጃ</t>
  </si>
  <si>
    <t>32A 1ኛ ደረጃ</t>
  </si>
  <si>
    <t>25A 1ኛ ደረጃ</t>
  </si>
  <si>
    <t>ብሬከር Single phase 25 Aጌሻ ወይም ተመሳሳይ</t>
  </si>
  <si>
    <t>16A 1ኛ ደረጃ</t>
  </si>
  <si>
    <t>ብሬከር Single phase 16 Aጌሻ ወይም ተመሳሳይ</t>
  </si>
  <si>
    <t>20A 1ኛ ደረጃ</t>
  </si>
  <si>
    <t>ብሬከር Single phase 20 Aጌሻ ወይም ተመሳሳይ</t>
  </si>
  <si>
    <t>10A 1ኛ ደረጃ</t>
  </si>
  <si>
    <t>ብሬከር Single phase 10Aጌሻ ወይም ተመሳሳይ</t>
  </si>
  <si>
    <t>ባለ 1.2 ፈሊፕስ ወይም ተመሳሳይ</t>
  </si>
  <si>
    <t>ባለ 40A 1ኛ ደረጃ</t>
  </si>
  <si>
    <t>ባለ 32A 1ኛ ደረጃ</t>
  </si>
  <si>
    <t>ባለ32A 1ኛ ደረጃ</t>
  </si>
  <si>
    <t>ብሬከር ባለ 40 A 3 ፌዝ ጌሻ ወይም ተመሳሳይ</t>
  </si>
  <si>
    <t>ብሬከር ባለ 32 A ሲንግል ፌዝ ጌሻ ወይም ተመሳሳይ</t>
  </si>
  <si>
    <t>ብሬከር ባለ32 A 3 ፌዝ ጌሻ ወይም ተመሳሳይ</t>
  </si>
  <si>
    <t>PHLPS or equivalent</t>
  </si>
  <si>
    <t>Braker  160A ጌሻ ወይም ተመሳሳይ</t>
  </si>
  <si>
    <t>160A 1ኛ ደረጃ</t>
  </si>
  <si>
    <t xml:space="preserve"> 1ኛ ደረጃ</t>
  </si>
  <si>
    <t>የኤሌክትሪክ ፕላስተር ጃፓን ወይም ተመሳሳይ</t>
  </si>
  <si>
    <t>የHR ፍዩዝ መንቀያ</t>
  </si>
  <si>
    <t>ጃምፐር (ባዝ ባርድ)</t>
  </si>
  <si>
    <t>ኢንተርሚዴት ስውች</t>
  </si>
  <si>
    <t>VISNGE or equivalent</t>
  </si>
  <si>
    <t>ኬብል ላግ ባለ 150</t>
  </si>
  <si>
    <t>ኬብል ላግ ባለ 35-10</t>
  </si>
  <si>
    <t>ኬብል ላግ ባለ 70-10</t>
  </si>
  <si>
    <t>ኬብል ላግ ባለ 16-8</t>
  </si>
  <si>
    <t>ኬብል ላግ ባለ 10-6</t>
  </si>
  <si>
    <t>315A 1ኛ ደረጃ</t>
  </si>
  <si>
    <t>7A 1ኛ ደረጃ</t>
  </si>
  <si>
    <t>የኤሌክትሪክ ኬብል</t>
  </si>
  <si>
    <t>Power king or equivalent with power extension board 250v, 13A, max2500W with inner fuse 6 port and two pin plug ( sample wise)</t>
  </si>
  <si>
    <t>Cable lag ቁ.13-50</t>
  </si>
  <si>
    <t>Cable lag ቁ.100</t>
  </si>
  <si>
    <t>Cable lag ቁ.30</t>
  </si>
  <si>
    <t>braker 315A, ABB ወይም ተመሳሳይ</t>
  </si>
  <si>
    <t xml:space="preserve">ፒንሳ ካተር </t>
  </si>
  <si>
    <t xml:space="preserve">ፍላት ካቻቢቶ </t>
  </si>
  <si>
    <t xml:space="preserve">ቴስት light  </t>
  </si>
  <si>
    <t>ድጅታል  ማልት ሜትር 700V</t>
  </si>
  <si>
    <t xml:space="preserve">American ካቻቤቶ መካከለኛ </t>
  </si>
  <si>
    <t xml:space="preserve">ድጅታል ቴስት ላይት </t>
  </si>
  <si>
    <t>ቱል ቦክስ  (የጀኔሬተር) የኤሌክትሪክ</t>
  </si>
  <si>
    <t>ሲንግል ብሬከር 25A ጌሻ ወይም ተመሳሳይ</t>
  </si>
  <si>
    <t xml:space="preserve">Flat ካቻቤቶ መካከለኛ </t>
  </si>
  <si>
    <t xml:space="preserve">አሜሪካን ካቻቢቶ  </t>
  </si>
  <si>
    <t>ፍሎረሰንት ቱዩብ</t>
  </si>
  <si>
    <t xml:space="preserve">Fuzes ባለ 7A </t>
  </si>
  <si>
    <t>Fuzzes ባለ 5A</t>
  </si>
  <si>
    <t>ባለ 7A</t>
  </si>
  <si>
    <t>ባለ 5A</t>
  </si>
  <si>
    <t>ፍሎረሰንት አቃፊ (ሲንግል ሆልደር)</t>
  </si>
  <si>
    <t>ስዊች Two way</t>
  </si>
</sst>
</file>

<file path=xl/styles.xml><?xml version="1.0" encoding="utf-8"?>
<styleSheet xmlns="http://schemas.openxmlformats.org/spreadsheetml/2006/main">
  <numFmts count="1">
    <numFmt numFmtId="43" formatCode="_(* #,##0.00_);_(* \(#,##0.00\);_(* &quot;-&quot;??_);_(@_)"/>
  </numFmts>
  <fonts count="116">
    <font>
      <sz val="11"/>
      <color theme="1"/>
      <name val="Calibri"/>
      <family val="2"/>
      <scheme val="minor"/>
    </font>
    <font>
      <b/>
      <sz val="11"/>
      <color theme="1"/>
      <name val="Calibri"/>
      <family val="2"/>
      <scheme val="minor"/>
    </font>
    <font>
      <sz val="10"/>
      <name val="Arial"/>
      <family val="2"/>
    </font>
    <font>
      <sz val="9"/>
      <name val="Visual Geez Unicode"/>
      <family val="2"/>
    </font>
    <font>
      <sz val="8"/>
      <name val="Visual Geez Unicode"/>
      <family val="2"/>
    </font>
    <font>
      <b/>
      <sz val="10"/>
      <name val="Arial"/>
      <family val="2"/>
    </font>
    <font>
      <sz val="10"/>
      <name val="Arial"/>
      <family val="2"/>
    </font>
    <font>
      <b/>
      <sz val="14"/>
      <name val="Visual Geez Unicode"/>
      <family val="2"/>
    </font>
    <font>
      <b/>
      <sz val="9"/>
      <name val="Arial"/>
      <family val="2"/>
    </font>
    <font>
      <sz val="9"/>
      <name val="Arial"/>
      <family val="2"/>
    </font>
    <font>
      <sz val="9"/>
      <color theme="1"/>
      <name val="Calibri"/>
      <family val="2"/>
      <scheme val="minor"/>
    </font>
    <font>
      <sz val="8"/>
      <color theme="1"/>
      <name val="Calibri"/>
      <family val="2"/>
      <scheme val="minor"/>
    </font>
    <font>
      <b/>
      <sz val="9"/>
      <name val="Visual Geez Unicode"/>
      <family val="2"/>
    </font>
    <font>
      <sz val="10"/>
      <color theme="1"/>
      <name val="Calibri"/>
      <family val="2"/>
      <scheme val="minor"/>
    </font>
    <font>
      <sz val="9"/>
      <name val="Times New Roman"/>
      <family val="1"/>
    </font>
    <font>
      <sz val="10"/>
      <name val="Power Geez Unicode1"/>
    </font>
    <font>
      <sz val="11"/>
      <name val="Visual Geez Unicode"/>
      <family val="2"/>
    </font>
    <font>
      <sz val="11"/>
      <name val="Power Geez Unicode1"/>
    </font>
    <font>
      <b/>
      <sz val="8"/>
      <name val="Arial"/>
      <family val="2"/>
    </font>
    <font>
      <b/>
      <u/>
      <sz val="14"/>
      <name val="Visual Geez Unicode"/>
      <family val="2"/>
    </font>
    <font>
      <sz val="11"/>
      <name val="Times New Roman"/>
      <family val="1"/>
    </font>
    <font>
      <sz val="10"/>
      <color theme="1"/>
      <name val="Visual Geez Unicode"/>
      <family val="2"/>
    </font>
    <font>
      <sz val="8"/>
      <color theme="1"/>
      <name val="Visual Geez Unicode"/>
      <family val="2"/>
    </font>
    <font>
      <b/>
      <sz val="12"/>
      <name val="Arial"/>
      <family val="2"/>
    </font>
    <font>
      <b/>
      <sz val="14"/>
      <name val="Arial"/>
      <family val="2"/>
    </font>
    <font>
      <b/>
      <sz val="18"/>
      <color theme="1"/>
      <name val="Calibri"/>
      <family val="2"/>
      <scheme val="minor"/>
    </font>
    <font>
      <b/>
      <sz val="8"/>
      <name val="Visual Geez Unicode"/>
      <family val="2"/>
    </font>
    <font>
      <sz val="12"/>
      <name val="Visual Geez Unicode"/>
      <family val="2"/>
    </font>
    <font>
      <sz val="12"/>
      <color theme="1"/>
      <name val="Calibri"/>
      <family val="2"/>
      <scheme val="minor"/>
    </font>
    <font>
      <b/>
      <sz val="11"/>
      <name val="Visual Geez Unicode"/>
      <family val="2"/>
    </font>
    <font>
      <b/>
      <sz val="11"/>
      <color theme="1"/>
      <name val="Visual Geez Unicode"/>
      <family val="2"/>
    </font>
    <font>
      <sz val="11"/>
      <color theme="1"/>
      <name val="Visual Geez Unicode"/>
      <family val="2"/>
    </font>
    <font>
      <b/>
      <sz val="12"/>
      <color theme="1"/>
      <name val="Calibri"/>
      <family val="2"/>
      <scheme val="minor"/>
    </font>
    <font>
      <b/>
      <sz val="8"/>
      <color theme="1"/>
      <name val="Visual Geez Unicode"/>
      <family val="2"/>
    </font>
    <font>
      <b/>
      <sz val="9"/>
      <color theme="1"/>
      <name val="Visual Geez Unicode"/>
      <family val="2"/>
    </font>
    <font>
      <b/>
      <sz val="9"/>
      <color theme="1"/>
      <name val="Calibri"/>
      <family val="2"/>
      <scheme val="minor"/>
    </font>
    <font>
      <sz val="9"/>
      <color theme="1"/>
      <name val="Visual Geez Unicode"/>
      <family val="2"/>
    </font>
    <font>
      <sz val="9"/>
      <name val="Power Geez Unicode1"/>
    </font>
    <font>
      <sz val="11"/>
      <name val="Calibri"/>
      <family val="2"/>
      <scheme val="minor"/>
    </font>
    <font>
      <sz val="11"/>
      <color theme="1"/>
      <name val="Calibri"/>
      <family val="2"/>
      <scheme val="minor"/>
    </font>
    <font>
      <sz val="12"/>
      <color theme="1"/>
      <name val="Visual Geez Unicode"/>
      <family val="2"/>
    </font>
    <font>
      <b/>
      <sz val="10"/>
      <color theme="1"/>
      <name val="Calibri"/>
      <family val="2"/>
      <scheme val="minor"/>
    </font>
    <font>
      <sz val="8"/>
      <name val="Arial"/>
      <family val="2"/>
    </font>
    <font>
      <sz val="8"/>
      <name val="Times New Roman"/>
      <family val="1"/>
    </font>
    <font>
      <b/>
      <sz val="8"/>
      <name val="Times New Roman"/>
      <family val="1"/>
    </font>
    <font>
      <sz val="10"/>
      <name val="Times New Roman"/>
      <family val="1"/>
    </font>
    <font>
      <b/>
      <sz val="10"/>
      <name val="Times New Roman"/>
      <family val="1"/>
    </font>
    <font>
      <sz val="8"/>
      <color rgb="FFFF0000"/>
      <name val="Times New Roman"/>
      <family val="1"/>
    </font>
    <font>
      <b/>
      <sz val="12"/>
      <name val="Times New Roman"/>
      <family val="1"/>
    </font>
    <font>
      <b/>
      <sz val="12"/>
      <name val="Visual Geez Unicode"/>
      <family val="2"/>
    </font>
    <font>
      <b/>
      <sz val="10"/>
      <color theme="1"/>
      <name val="Visual Geez Unicode"/>
      <family val="2"/>
    </font>
    <font>
      <b/>
      <u/>
      <sz val="14"/>
      <name val="Times New Roman"/>
      <family val="1"/>
    </font>
    <font>
      <sz val="12"/>
      <color theme="1"/>
      <name val="Times New Roman"/>
      <family val="1"/>
    </font>
    <font>
      <sz val="12"/>
      <color theme="1"/>
      <name val="Symbol"/>
      <family val="1"/>
      <charset val="2"/>
    </font>
    <font>
      <sz val="7"/>
      <color theme="1"/>
      <name val="Times New Roman"/>
      <family val="1"/>
    </font>
    <font>
      <b/>
      <sz val="12"/>
      <color theme="1"/>
      <name val="Tw Cen MT"/>
      <family val="2"/>
    </font>
    <font>
      <b/>
      <sz val="12"/>
      <color theme="1"/>
      <name val="Times New Roman"/>
      <family val="1"/>
    </font>
    <font>
      <sz val="12"/>
      <color theme="1"/>
      <name val="Tw Cen MT"/>
      <family val="2"/>
    </font>
    <font>
      <sz val="12"/>
      <color rgb="FF000000"/>
      <name val="Tw Cen MT"/>
      <family val="2"/>
    </font>
    <font>
      <sz val="12"/>
      <color theme="1"/>
      <name val="Cambria"/>
      <family val="1"/>
    </font>
    <font>
      <sz val="12"/>
      <color theme="1"/>
      <name val="Wingdings"/>
      <charset val="2"/>
    </font>
    <font>
      <b/>
      <sz val="14"/>
      <name val="Times New Roman"/>
      <family val="1"/>
    </font>
    <font>
      <sz val="11"/>
      <color rgb="FFFF0000"/>
      <name val="Calibri"/>
      <family val="2"/>
      <scheme val="minor"/>
    </font>
    <font>
      <b/>
      <sz val="11"/>
      <color theme="1"/>
      <name val="Times New Roman"/>
      <family val="1"/>
    </font>
    <font>
      <b/>
      <sz val="11"/>
      <color rgb="FF000000"/>
      <name val="Calibri"/>
      <family val="2"/>
      <scheme val="minor"/>
    </font>
    <font>
      <sz val="11"/>
      <color theme="1"/>
      <name val="Times New Roman"/>
      <family val="1"/>
    </font>
    <font>
      <vertAlign val="superscript"/>
      <sz val="11"/>
      <color theme="1"/>
      <name val="Times New Roman"/>
      <family val="1"/>
    </font>
    <font>
      <sz val="10"/>
      <color theme="1"/>
      <name val="Times New Roman"/>
      <family val="1"/>
    </font>
    <font>
      <b/>
      <u/>
      <sz val="14"/>
      <color theme="1"/>
      <name val="Calibri"/>
      <family val="2"/>
      <scheme val="minor"/>
    </font>
    <font>
      <vertAlign val="superscript"/>
      <sz val="8"/>
      <color theme="1"/>
      <name val="Calibri"/>
      <family val="2"/>
      <scheme val="minor"/>
    </font>
    <font>
      <sz val="12"/>
      <color rgb="FF000000"/>
      <name val="Calibri"/>
      <family val="2"/>
      <scheme val="minor"/>
    </font>
    <font>
      <u/>
      <sz val="11"/>
      <color theme="10"/>
      <name val="Calibri"/>
      <family val="2"/>
    </font>
    <font>
      <vertAlign val="subscript"/>
      <sz val="11"/>
      <color theme="1"/>
      <name val="Times New Roman"/>
      <family val="1"/>
    </font>
    <font>
      <b/>
      <u/>
      <sz val="11"/>
      <color theme="1"/>
      <name val="Calibri"/>
      <family val="2"/>
      <scheme val="minor"/>
    </font>
    <font>
      <b/>
      <sz val="11"/>
      <name val="Calibri"/>
      <family val="2"/>
      <scheme val="minor"/>
    </font>
    <font>
      <b/>
      <i/>
      <sz val="11"/>
      <color theme="1"/>
      <name val="Times New Roman"/>
      <family val="1"/>
    </font>
    <font>
      <b/>
      <i/>
      <sz val="11"/>
      <color theme="1"/>
      <name val="Calibri"/>
      <family val="2"/>
      <scheme val="minor"/>
    </font>
    <font>
      <b/>
      <i/>
      <sz val="10"/>
      <color rgb="FF000000"/>
      <name val="Calibri"/>
      <family val="2"/>
      <scheme val="minor"/>
    </font>
    <font>
      <b/>
      <i/>
      <sz val="10"/>
      <color theme="1"/>
      <name val="Calibri"/>
      <family val="2"/>
      <scheme val="minor"/>
    </font>
    <font>
      <sz val="10"/>
      <color theme="1"/>
      <name val="Symbol"/>
      <family val="1"/>
      <charset val="2"/>
    </font>
    <font>
      <sz val="10"/>
      <color theme="1"/>
      <name val="Wingdings"/>
      <charset val="2"/>
    </font>
    <font>
      <sz val="10"/>
      <color theme="1"/>
      <name val="Cambria"/>
      <family val="1"/>
    </font>
    <font>
      <b/>
      <sz val="16"/>
      <color theme="1"/>
      <name val="Calibri"/>
      <family val="2"/>
      <scheme val="minor"/>
    </font>
    <font>
      <sz val="16"/>
      <color theme="1"/>
      <name val="Calibri"/>
      <family val="2"/>
      <scheme val="minor"/>
    </font>
    <font>
      <b/>
      <sz val="16"/>
      <color rgb="FF365F91"/>
      <name val="Visual Geez Unicode"/>
      <family val="2"/>
    </font>
    <font>
      <b/>
      <sz val="16"/>
      <color rgb="FF365F91"/>
      <name val="Times New Roman"/>
      <family val="1"/>
    </font>
    <font>
      <b/>
      <u/>
      <sz val="16"/>
      <color rgb="FF365F91"/>
      <name val="Visual Geez Unicode"/>
      <family val="2"/>
    </font>
    <font>
      <sz val="10"/>
      <color theme="1"/>
      <name val="Tw Cen MT"/>
      <family val="2"/>
    </font>
    <font>
      <b/>
      <sz val="10"/>
      <color theme="1"/>
      <name val="Tw Cen MT"/>
      <family val="2"/>
    </font>
    <font>
      <sz val="12"/>
      <name val="Arial"/>
      <family val="2"/>
    </font>
    <font>
      <sz val="12"/>
      <name val="Calibri"/>
      <family val="2"/>
      <scheme val="minor"/>
    </font>
    <font>
      <sz val="12"/>
      <color rgb="FF000000"/>
      <name val="Calibri"/>
      <family val="2"/>
    </font>
    <font>
      <b/>
      <u/>
      <sz val="12"/>
      <color theme="1"/>
      <name val="Calibri"/>
      <family val="2"/>
      <scheme val="minor"/>
    </font>
    <font>
      <sz val="11"/>
      <color rgb="FF000000"/>
      <name val="Calibri"/>
      <family val="2"/>
      <scheme val="minor"/>
    </font>
    <font>
      <b/>
      <sz val="10"/>
      <color rgb="FF000000"/>
      <name val="Calibri"/>
      <family val="2"/>
      <scheme val="minor"/>
    </font>
    <font>
      <b/>
      <sz val="12"/>
      <color rgb="FF000000"/>
      <name val="Calibri"/>
      <family val="2"/>
      <scheme val="minor"/>
    </font>
    <font>
      <b/>
      <sz val="12"/>
      <name val="Calibri"/>
      <family val="2"/>
      <scheme val="minor"/>
    </font>
    <font>
      <b/>
      <sz val="12"/>
      <color theme="1"/>
      <name val="Visual Geez Unicode"/>
      <family val="2"/>
    </font>
    <font>
      <b/>
      <sz val="10"/>
      <color rgb="FF000000"/>
      <name val="Visual Geez Unicode Title"/>
      <family val="1"/>
    </font>
    <font>
      <b/>
      <sz val="10"/>
      <color rgb="FF000000"/>
      <name val="Visual Geez Unicode"/>
      <family val="2"/>
    </font>
    <font>
      <b/>
      <sz val="12"/>
      <color rgb="FF000000"/>
      <name val="Visual Geez Unicode Title"/>
      <family val="1"/>
    </font>
    <font>
      <b/>
      <sz val="12"/>
      <color rgb="FF000000"/>
      <name val="Arial"/>
      <family val="2"/>
    </font>
    <font>
      <sz val="10"/>
      <color rgb="FF000000"/>
      <name val="Arial"/>
      <family val="2"/>
    </font>
    <font>
      <sz val="11"/>
      <color rgb="FF000000"/>
      <name val="Visual Geez Unicode"/>
      <family val="2"/>
    </font>
    <font>
      <sz val="11"/>
      <color rgb="FF000000"/>
      <name val="Times New Roman"/>
      <family val="1"/>
    </font>
    <font>
      <sz val="9"/>
      <color rgb="FF000000"/>
      <name val="Visual Geez Unicode"/>
      <family val="2"/>
    </font>
    <font>
      <sz val="11"/>
      <color rgb="FF000000"/>
      <name val="Visual Geez Unicode Title"/>
      <family val="1"/>
    </font>
    <font>
      <sz val="10"/>
      <color rgb="FF000000"/>
      <name val="Visual Geez Unicode"/>
      <family val="2"/>
    </font>
    <font>
      <sz val="10"/>
      <color rgb="FF000000"/>
      <name val="Calibri"/>
      <family val="2"/>
      <scheme val="minor"/>
    </font>
    <font>
      <b/>
      <sz val="12"/>
      <color rgb="FF000000"/>
      <name val="Times New Roman"/>
      <family val="1"/>
    </font>
    <font>
      <sz val="12"/>
      <color rgb="FF000000"/>
      <name val="Times New Roman"/>
      <family val="1"/>
    </font>
    <font>
      <sz val="10"/>
      <color rgb="FF000000"/>
      <name val="Times New Roman"/>
      <family val="1"/>
    </font>
    <font>
      <b/>
      <i/>
      <sz val="12"/>
      <color rgb="FF000000"/>
      <name val="Times New Roman"/>
      <family val="1"/>
    </font>
    <font>
      <b/>
      <sz val="11"/>
      <name val="Arial"/>
      <family val="2"/>
    </font>
    <font>
      <vertAlign val="superscript"/>
      <sz val="11"/>
      <color theme="1"/>
      <name val="Visual Geez Unicode"/>
      <family val="2"/>
    </font>
    <font>
      <sz val="12"/>
      <name val="Times New Roman"/>
      <family val="1"/>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A6A6A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3A3935"/>
      </left>
      <right style="medium">
        <color rgb="FF3A3935"/>
      </right>
      <top style="medium">
        <color rgb="FF3A3935"/>
      </top>
      <bottom style="medium">
        <color rgb="FF3A3935"/>
      </bottom>
      <diagonal/>
    </border>
    <border>
      <left style="medium">
        <color rgb="FF3A3935"/>
      </left>
      <right/>
      <top style="medium">
        <color rgb="FF3A3935"/>
      </top>
      <bottom style="medium">
        <color rgb="FF3A3935"/>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medium">
        <color rgb="FF000000"/>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thin">
        <color indexed="64"/>
      </right>
      <top style="double">
        <color indexed="64"/>
      </top>
      <bottom/>
      <diagonal/>
    </border>
    <border>
      <left style="double">
        <color indexed="64"/>
      </left>
      <right style="thin">
        <color indexed="64"/>
      </right>
      <top style="thin">
        <color indexed="64"/>
      </top>
      <bottom/>
      <diagonal/>
    </border>
  </borders>
  <cellStyleXfs count="144">
    <xf numFmtId="0" fontId="0"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39" fillId="0" borderId="0" applyFont="0" applyFill="0" applyBorder="0" applyAlignment="0" applyProtection="0"/>
    <xf numFmtId="0" fontId="7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926">
    <xf numFmtId="0" fontId="0" fillId="0" borderId="0" xfId="0"/>
    <xf numFmtId="0" fontId="0" fillId="0" borderId="0" xfId="0"/>
    <xf numFmtId="0" fontId="10" fillId="0" borderId="1" xfId="0" applyFont="1" applyBorder="1"/>
    <xf numFmtId="0" fontId="9" fillId="0" borderId="1" xfId="0" applyFont="1" applyFill="1" applyBorder="1"/>
    <xf numFmtId="0" fontId="3" fillId="0" borderId="1" xfId="0" applyFont="1" applyFill="1" applyBorder="1"/>
    <xf numFmtId="0" fontId="4" fillId="0" borderId="1" xfId="0" applyFont="1" applyFill="1" applyBorder="1"/>
    <xf numFmtId="0" fontId="0" fillId="0" borderId="1" xfId="0" applyFill="1" applyBorder="1"/>
    <xf numFmtId="0" fontId="0" fillId="0" borderId="0" xfId="0" applyFill="1"/>
    <xf numFmtId="0" fontId="3" fillId="0" borderId="1" xfId="0" applyFont="1" applyFill="1" applyBorder="1" applyAlignment="1">
      <alignment vertical="top" wrapText="1"/>
    </xf>
    <xf numFmtId="0" fontId="0" fillId="2" borderId="0" xfId="0" applyFill="1"/>
    <xf numFmtId="0" fontId="0" fillId="3" borderId="0" xfId="0" applyFill="1"/>
    <xf numFmtId="0" fontId="7" fillId="0" borderId="0" xfId="0" applyFont="1" applyBorder="1" applyAlignment="1"/>
    <xf numFmtId="0" fontId="28" fillId="0" borderId="0" xfId="0" applyFont="1"/>
    <xf numFmtId="0" fontId="0" fillId="0" borderId="1" xfId="0" applyBorder="1"/>
    <xf numFmtId="0" fontId="0" fillId="0" borderId="0" xfId="0" applyBorder="1"/>
    <xf numFmtId="0" fontId="11" fillId="0" borderId="1" xfId="0" applyFont="1" applyFill="1" applyBorder="1"/>
    <xf numFmtId="0" fontId="16" fillId="0" borderId="1" xfId="0" applyFont="1" applyFill="1" applyBorder="1" applyAlignment="1">
      <alignment vertical="top" wrapText="1"/>
    </xf>
    <xf numFmtId="0" fontId="0" fillId="0" borderId="1" xfId="0" applyFill="1" applyBorder="1" applyAlignment="1">
      <alignment wrapText="1"/>
    </xf>
    <xf numFmtId="0" fontId="15" fillId="0" borderId="1" xfId="0" applyFont="1" applyFill="1" applyBorder="1" applyAlignment="1">
      <alignment vertical="top" wrapText="1"/>
    </xf>
    <xf numFmtId="0" fontId="16" fillId="0" borderId="0" xfId="0" applyFont="1" applyFill="1" applyBorder="1" applyAlignment="1">
      <alignment vertical="top" wrapText="1"/>
    </xf>
    <xf numFmtId="0" fontId="10" fillId="0" borderId="1" xfId="0" applyFont="1" applyFill="1" applyBorder="1"/>
    <xf numFmtId="0" fontId="3" fillId="0" borderId="1" xfId="0" applyFont="1" applyFill="1" applyBorder="1" applyAlignment="1">
      <alignment horizontal="left"/>
    </xf>
    <xf numFmtId="49" fontId="9" fillId="0" borderId="1" xfId="0" applyNumberFormat="1" applyFont="1" applyFill="1" applyBorder="1" applyAlignment="1">
      <alignment horizontal="center"/>
    </xf>
    <xf numFmtId="0" fontId="3" fillId="0" borderId="1" xfId="4" applyFont="1" applyFill="1" applyBorder="1"/>
    <xf numFmtId="0" fontId="4" fillId="0" borderId="1" xfId="4" applyFont="1" applyFill="1" applyBorder="1"/>
    <xf numFmtId="0" fontId="4" fillId="0" borderId="1" xfId="0" applyFont="1" applyFill="1" applyBorder="1" applyAlignment="1">
      <alignment horizontal="left"/>
    </xf>
    <xf numFmtId="0" fontId="22" fillId="0" borderId="1" xfId="0" applyFont="1" applyFill="1" applyBorder="1"/>
    <xf numFmtId="0" fontId="9" fillId="0" borderId="1" xfId="0" applyFont="1" applyFill="1" applyBorder="1" applyAlignment="1">
      <alignment horizontal="left"/>
    </xf>
    <xf numFmtId="0" fontId="10" fillId="0" borderId="1" xfId="0" applyFont="1" applyFill="1" applyBorder="1" applyAlignment="1">
      <alignment horizontal="left"/>
    </xf>
    <xf numFmtId="0" fontId="3" fillId="0" borderId="1" xfId="0" applyFont="1" applyFill="1" applyBorder="1" applyAlignment="1"/>
    <xf numFmtId="0" fontId="8" fillId="0" borderId="1" xfId="0" applyFont="1" applyFill="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7" fillId="0" borderId="0" xfId="1" applyFont="1" applyFill="1" applyBorder="1" applyAlignment="1">
      <alignment horizontal="left"/>
    </xf>
    <xf numFmtId="0" fontId="11" fillId="0" borderId="0" xfId="0" applyFont="1"/>
    <xf numFmtId="0" fontId="1" fillId="0" borderId="0" xfId="0" applyFont="1"/>
    <xf numFmtId="0" fontId="37" fillId="0" borderId="1" xfId="0" applyFont="1" applyFill="1" applyBorder="1" applyAlignment="1">
      <alignment vertical="top"/>
    </xf>
    <xf numFmtId="0" fontId="36" fillId="0" borderId="1" xfId="0" applyFont="1" applyFill="1" applyBorder="1"/>
    <xf numFmtId="0" fontId="3" fillId="0" borderId="1" xfId="0" applyFont="1" applyFill="1" applyBorder="1" applyAlignment="1">
      <alignment vertical="top"/>
    </xf>
    <xf numFmtId="0" fontId="3" fillId="0" borderId="1" xfId="0" applyFont="1" applyFill="1" applyBorder="1" applyAlignment="1">
      <alignment wrapText="1"/>
    </xf>
    <xf numFmtId="49" fontId="0" fillId="0" borderId="1" xfId="0" applyNumberFormat="1" applyFill="1" applyBorder="1" applyAlignment="1">
      <alignment horizontal="center"/>
    </xf>
    <xf numFmtId="0" fontId="0" fillId="0" borderId="0" xfId="0" applyFont="1" applyBorder="1"/>
    <xf numFmtId="0" fontId="38" fillId="0" borderId="1" xfId="0" applyFont="1" applyFill="1" applyBorder="1"/>
    <xf numFmtId="0" fontId="3" fillId="0" borderId="1" xfId="0" applyFont="1" applyBorder="1" applyAlignment="1">
      <alignment vertical="top" wrapText="1"/>
    </xf>
    <xf numFmtId="49" fontId="0" fillId="0" borderId="1" xfId="0" applyNumberFormat="1" applyFill="1" applyBorder="1"/>
    <xf numFmtId="0" fontId="13" fillId="0" borderId="1" xfId="0" applyFont="1" applyBorder="1"/>
    <xf numFmtId="0" fontId="13" fillId="0" borderId="1" xfId="0" applyFont="1" applyBorder="1" applyAlignment="1">
      <alignment wrapText="1"/>
    </xf>
    <xf numFmtId="0" fontId="10" fillId="3" borderId="0" xfId="0" applyFont="1" applyFill="1"/>
    <xf numFmtId="43" fontId="1" fillId="0" borderId="1" xfId="16" applyFont="1" applyFill="1" applyBorder="1"/>
    <xf numFmtId="0" fontId="0" fillId="0" borderId="0" xfId="0" applyFill="1" applyBorder="1"/>
    <xf numFmtId="0" fontId="0" fillId="3" borderId="0" xfId="0" applyFill="1" applyBorder="1"/>
    <xf numFmtId="0" fontId="8" fillId="0" borderId="1" xfId="0" applyFont="1" applyFill="1" applyBorder="1"/>
    <xf numFmtId="0" fontId="16" fillId="0" borderId="0" xfId="0" applyFont="1" applyFill="1" applyBorder="1" applyAlignment="1">
      <alignment horizontal="left" vertical="top" wrapText="1"/>
    </xf>
    <xf numFmtId="49" fontId="0" fillId="0" borderId="0" xfId="0" applyNumberFormat="1" applyFill="1" applyBorder="1" applyAlignment="1">
      <alignment horizontal="center"/>
    </xf>
    <xf numFmtId="0" fontId="0" fillId="2" borderId="0" xfId="0" applyFill="1" applyBorder="1"/>
    <xf numFmtId="0" fontId="0" fillId="0" borderId="5" xfId="0" applyFont="1" applyBorder="1"/>
    <xf numFmtId="0" fontId="34" fillId="0" borderId="0" xfId="0" applyFont="1" applyFill="1" applyBorder="1" applyAlignment="1">
      <alignment textRotation="90"/>
    </xf>
    <xf numFmtId="0" fontId="12" fillId="0" borderId="0" xfId="0" applyFont="1" applyFill="1" applyBorder="1" applyAlignment="1">
      <alignment textRotation="90"/>
    </xf>
    <xf numFmtId="0" fontId="23" fillId="0" borderId="0" xfId="0" applyFont="1" applyFill="1" applyBorder="1" applyAlignment="1">
      <alignment textRotation="90"/>
    </xf>
    <xf numFmtId="3" fontId="0" fillId="0" borderId="0" xfId="0" applyNumberFormat="1" applyFill="1" applyBorder="1" applyAlignment="1"/>
    <xf numFmtId="3" fontId="0" fillId="0" borderId="0" xfId="0" applyNumberFormat="1" applyFill="1" applyBorder="1"/>
    <xf numFmtId="3" fontId="0" fillId="0" borderId="0" xfId="0" applyNumberFormat="1" applyFill="1" applyBorder="1" applyAlignment="1">
      <alignment horizontal="left"/>
    </xf>
    <xf numFmtId="0" fontId="0" fillId="0" borderId="0" xfId="0" applyFill="1" applyBorder="1" applyAlignment="1">
      <alignment horizontal="left"/>
    </xf>
    <xf numFmtId="49" fontId="0" fillId="0" borderId="0" xfId="0" applyNumberFormat="1" applyFill="1" applyBorder="1" applyAlignment="1">
      <alignment horizontal="left"/>
    </xf>
    <xf numFmtId="3" fontId="0" fillId="0" borderId="0" xfId="0" applyNumberFormat="1" applyFill="1" applyBorder="1" applyAlignment="1">
      <alignment vertical="top"/>
    </xf>
    <xf numFmtId="0" fontId="0" fillId="0" borderId="0" xfId="0" applyFill="1" applyBorder="1" applyAlignment="1">
      <alignment vertical="top"/>
    </xf>
    <xf numFmtId="49" fontId="16" fillId="0" borderId="0" xfId="0" applyNumberFormat="1" applyFont="1" applyFill="1" applyBorder="1" applyAlignment="1">
      <alignment horizontal="left" vertical="top" wrapText="1"/>
    </xf>
    <xf numFmtId="0" fontId="28" fillId="0" borderId="0" xfId="0" applyFont="1" applyBorder="1"/>
    <xf numFmtId="0" fontId="0" fillId="0" borderId="5" xfId="0" applyBorder="1"/>
    <xf numFmtId="0" fontId="42" fillId="0" borderId="1" xfId="0" applyFont="1" applyBorder="1" applyAlignment="1">
      <alignment horizontal="left" wrapText="1"/>
    </xf>
    <xf numFmtId="0" fontId="2" fillId="0" borderId="1" xfId="0" applyFont="1" applyBorder="1" applyAlignment="1">
      <alignment horizontal="center"/>
    </xf>
    <xf numFmtId="0" fontId="42" fillId="0" borderId="1" xfId="0" applyFont="1" applyBorder="1" applyAlignment="1">
      <alignment horizontal="left"/>
    </xf>
    <xf numFmtId="0" fontId="1" fillId="0" borderId="1" xfId="0" applyFont="1" applyBorder="1"/>
    <xf numFmtId="0" fontId="41" fillId="0" borderId="1" xfId="0" applyFont="1" applyBorder="1"/>
    <xf numFmtId="0" fontId="44" fillId="0" borderId="1" xfId="0" applyFont="1" applyBorder="1" applyAlignment="1">
      <alignment horizontal="left" wrapText="1"/>
    </xf>
    <xf numFmtId="0" fontId="45" fillId="0" borderId="1" xfId="0" applyFont="1" applyBorder="1" applyAlignment="1">
      <alignment horizontal="left"/>
    </xf>
    <xf numFmtId="0" fontId="45" fillId="0" borderId="1" xfId="0" applyFont="1" applyBorder="1"/>
    <xf numFmtId="0" fontId="43" fillId="0" borderId="1" xfId="0" applyFont="1" applyBorder="1" applyAlignment="1">
      <alignment horizontal="left"/>
    </xf>
    <xf numFmtId="0" fontId="46" fillId="0" borderId="1" xfId="0" applyFont="1" applyBorder="1"/>
    <xf numFmtId="0" fontId="43" fillId="0" borderId="1" xfId="0" applyFont="1" applyBorder="1" applyAlignment="1">
      <alignment horizontal="left" wrapText="1"/>
    </xf>
    <xf numFmtId="0" fontId="45" fillId="0" borderId="1" xfId="0" applyFont="1" applyBorder="1" applyAlignment="1">
      <alignment horizontal="center"/>
    </xf>
    <xf numFmtId="0" fontId="45" fillId="0" borderId="1" xfId="0" applyFont="1" applyBorder="1" applyAlignment="1">
      <alignment horizontal="left" wrapText="1"/>
    </xf>
    <xf numFmtId="0" fontId="47" fillId="5" borderId="1" xfId="0" applyFont="1" applyFill="1" applyBorder="1" applyAlignment="1">
      <alignment horizontal="left" wrapText="1"/>
    </xf>
    <xf numFmtId="0" fontId="2" fillId="0" borderId="1" xfId="0" applyFont="1" applyBorder="1"/>
    <xf numFmtId="0" fontId="45" fillId="0" borderId="1" xfId="0" applyFont="1" applyFill="1" applyBorder="1"/>
    <xf numFmtId="0" fontId="16" fillId="0" borderId="1" xfId="0" applyFont="1" applyBorder="1" applyAlignment="1">
      <alignment vertical="top" wrapText="1"/>
    </xf>
    <xf numFmtId="0" fontId="17" fillId="0" borderId="1" xfId="0" applyFont="1" applyBorder="1" applyAlignment="1">
      <alignment vertical="top"/>
    </xf>
    <xf numFmtId="0" fontId="48" fillId="0" borderId="1" xfId="0" applyFont="1" applyBorder="1" applyAlignment="1">
      <alignment horizontal="left"/>
    </xf>
    <xf numFmtId="0" fontId="1" fillId="0" borderId="0" xfId="0" applyFont="1" applyFill="1"/>
    <xf numFmtId="0" fontId="27" fillId="0" borderId="1" xfId="0" applyFont="1" applyFill="1" applyBorder="1" applyAlignment="1">
      <alignment vertical="top" wrapText="1"/>
    </xf>
    <xf numFmtId="0" fontId="0" fillId="0" borderId="12" xfId="0" applyFill="1" applyBorder="1"/>
    <xf numFmtId="0" fontId="10" fillId="0" borderId="1" xfId="0" applyFont="1" applyFill="1" applyBorder="1" applyAlignment="1">
      <alignment horizontal="left" vertical="center"/>
    </xf>
    <xf numFmtId="0" fontId="3" fillId="0" borderId="1" xfId="0" applyFont="1" applyFill="1" applyBorder="1" applyAlignment="1">
      <alignment horizontal="center" wrapText="1"/>
    </xf>
    <xf numFmtId="0" fontId="0" fillId="0" borderId="6" xfId="0" applyFill="1" applyBorder="1"/>
    <xf numFmtId="0" fontId="24" fillId="0" borderId="1" xfId="0" applyFont="1" applyFill="1" applyBorder="1" applyAlignment="1">
      <alignment horizontal="left"/>
    </xf>
    <xf numFmtId="0" fontId="0" fillId="0" borderId="12" xfId="0" applyBorder="1"/>
    <xf numFmtId="0" fontId="36" fillId="0" borderId="12" xfId="0" applyFont="1" applyFill="1" applyBorder="1"/>
    <xf numFmtId="0" fontId="2" fillId="0" borderId="1" xfId="0" applyFont="1" applyBorder="1" applyAlignment="1">
      <alignment horizontal="left" wrapText="1"/>
    </xf>
    <xf numFmtId="0" fontId="1" fillId="0" borderId="1" xfId="0" applyFont="1" applyBorder="1" applyAlignment="1">
      <alignment wrapText="1"/>
    </xf>
    <xf numFmtId="0" fontId="51" fillId="0" borderId="1" xfId="0" applyFont="1" applyBorder="1"/>
    <xf numFmtId="0" fontId="48" fillId="0" borderId="1" xfId="0" applyFont="1" applyBorder="1"/>
    <xf numFmtId="0" fontId="48" fillId="0" borderId="1" xfId="0" applyFont="1" applyFill="1" applyBorder="1"/>
    <xf numFmtId="0" fontId="52" fillId="0" borderId="1" xfId="0" applyFont="1" applyBorder="1"/>
    <xf numFmtId="0" fontId="32" fillId="0" borderId="1" xfId="0" applyFont="1" applyBorder="1" applyAlignment="1"/>
    <xf numFmtId="0" fontId="52" fillId="0" borderId="1" xfId="0" applyFont="1" applyBorder="1" applyAlignment="1">
      <alignment horizontal="justify"/>
    </xf>
    <xf numFmtId="0" fontId="53" fillId="0" borderId="1" xfId="0" applyFont="1" applyBorder="1" applyAlignment="1">
      <alignment horizontal="justify"/>
    </xf>
    <xf numFmtId="0" fontId="32" fillId="0" borderId="1" xfId="0" applyFont="1" applyBorder="1"/>
    <xf numFmtId="0" fontId="28" fillId="0" borderId="1" xfId="0" applyFont="1" applyBorder="1"/>
    <xf numFmtId="0" fontId="5" fillId="0" borderId="1" xfId="0" applyFont="1" applyBorder="1" applyAlignment="1">
      <alignment horizontal="center"/>
    </xf>
    <xf numFmtId="0" fontId="48" fillId="0" borderId="1" xfId="0" applyFont="1" applyBorder="1" applyAlignment="1">
      <alignment horizontal="left" wrapText="1"/>
    </xf>
    <xf numFmtId="0" fontId="32" fillId="0" borderId="0" xfId="0" applyFont="1" applyFill="1"/>
    <xf numFmtId="0" fontId="32" fillId="0" borderId="0" xfId="0" applyFont="1"/>
    <xf numFmtId="0" fontId="52" fillId="0" borderId="1" xfId="0" applyFont="1" applyBorder="1" applyAlignment="1">
      <alignment horizontal="left" vertical="top" wrapText="1"/>
    </xf>
    <xf numFmtId="0" fontId="61" fillId="0" borderId="1" xfId="0" applyFont="1" applyFill="1" applyBorder="1"/>
    <xf numFmtId="0" fontId="0" fillId="9" borderId="1" xfId="0" applyFill="1" applyBorder="1"/>
    <xf numFmtId="0" fontId="0" fillId="0" borderId="1" xfId="0" applyFont="1" applyBorder="1"/>
    <xf numFmtId="0" fontId="0" fillId="0" borderId="15" xfId="0" applyFill="1" applyBorder="1"/>
    <xf numFmtId="0" fontId="0" fillId="2" borderId="1" xfId="0" applyFill="1" applyBorder="1"/>
    <xf numFmtId="0" fontId="7" fillId="0" borderId="25" xfId="1" applyFont="1" applyFill="1" applyBorder="1" applyAlignment="1">
      <alignment horizontal="left"/>
    </xf>
    <xf numFmtId="0" fontId="0" fillId="0" borderId="1" xfId="0" applyFill="1" applyBorder="1" applyAlignment="1">
      <alignment vertical="top"/>
    </xf>
    <xf numFmtId="0" fontId="0" fillId="10" borderId="1" xfId="0" applyFill="1" applyBorder="1"/>
    <xf numFmtId="0" fontId="0" fillId="10" borderId="3" xfId="0" applyFill="1" applyBorder="1"/>
    <xf numFmtId="0" fontId="62" fillId="0" borderId="0" xfId="0" applyFont="1"/>
    <xf numFmtId="0" fontId="65" fillId="0" borderId="0" xfId="0" applyFont="1" applyAlignment="1"/>
    <xf numFmtId="0" fontId="0" fillId="0" borderId="0" xfId="0" applyAlignment="1"/>
    <xf numFmtId="0" fontId="62" fillId="0" borderId="1" xfId="0" applyFont="1" applyBorder="1"/>
    <xf numFmtId="0" fontId="0" fillId="0" borderId="1" xfId="0" applyBorder="1" applyAlignment="1">
      <alignment vertical="top"/>
    </xf>
    <xf numFmtId="0" fontId="62" fillId="0" borderId="1" xfId="0" applyFont="1" applyBorder="1" applyAlignment="1">
      <alignment vertical="top"/>
    </xf>
    <xf numFmtId="0" fontId="0" fillId="10" borderId="14" xfId="0" applyFill="1" applyBorder="1"/>
    <xf numFmtId="0" fontId="38" fillId="0" borderId="1" xfId="0" applyFont="1" applyBorder="1"/>
    <xf numFmtId="0" fontId="44" fillId="0" borderId="1" xfId="0" applyFont="1" applyBorder="1" applyAlignment="1">
      <alignment horizontal="left"/>
    </xf>
    <xf numFmtId="0" fontId="60" fillId="0" borderId="1" xfId="0" applyFont="1" applyBorder="1" applyAlignment="1">
      <alignment horizontal="justify" vertical="top" wrapText="1"/>
    </xf>
    <xf numFmtId="0" fontId="60" fillId="0" borderId="1" xfId="0" applyFont="1" applyBorder="1" applyAlignment="1">
      <alignment horizontal="left" vertical="top" wrapText="1" indent="5"/>
    </xf>
    <xf numFmtId="0" fontId="38" fillId="0" borderId="1" xfId="0" applyFont="1" applyBorder="1" applyAlignment="1">
      <alignment vertical="top"/>
    </xf>
    <xf numFmtId="0" fontId="32" fillId="2" borderId="1" xfId="0" applyFont="1" applyFill="1" applyBorder="1"/>
    <xf numFmtId="0" fontId="73" fillId="0" borderId="1" xfId="0" applyFont="1" applyBorder="1"/>
    <xf numFmtId="0" fontId="62" fillId="0" borderId="14" xfId="0" applyFont="1" applyBorder="1"/>
    <xf numFmtId="0" fontId="67" fillId="0" borderId="14" xfId="0" applyFont="1" applyBorder="1" applyAlignment="1">
      <alignment vertical="top" wrapText="1"/>
    </xf>
    <xf numFmtId="0" fontId="10" fillId="0" borderId="1" xfId="0" applyFont="1" applyBorder="1" applyAlignment="1">
      <alignment vertical="top" wrapText="1"/>
    </xf>
    <xf numFmtId="0" fontId="0" fillId="0" borderId="1" xfId="0" applyFill="1" applyBorder="1" applyAlignment="1">
      <alignment vertical="top" wrapText="1"/>
    </xf>
    <xf numFmtId="0" fontId="10" fillId="0" borderId="18" xfId="0" applyFont="1" applyBorder="1" applyAlignment="1">
      <alignment vertical="top" wrapText="1"/>
    </xf>
    <xf numFmtId="0" fontId="10" fillId="0" borderId="21" xfId="0" applyFont="1" applyBorder="1" applyAlignment="1">
      <alignment vertical="top" wrapText="1"/>
    </xf>
    <xf numFmtId="0" fontId="0" fillId="9" borderId="1" xfId="0" applyFill="1" applyBorder="1" applyAlignment="1">
      <alignment vertical="top"/>
    </xf>
    <xf numFmtId="0" fontId="38" fillId="0" borderId="1" xfId="0" applyFont="1" applyFill="1" applyBorder="1" applyAlignment="1">
      <alignment vertical="top"/>
    </xf>
    <xf numFmtId="0" fontId="10" fillId="0" borderId="18" xfId="0" applyFont="1" applyBorder="1" applyAlignment="1">
      <alignment horizontal="center" vertical="top" wrapText="1"/>
    </xf>
    <xf numFmtId="0" fontId="74" fillId="9" borderId="1" xfId="0" applyFont="1" applyFill="1" applyBorder="1" applyAlignment="1">
      <alignment vertical="top" wrapText="1"/>
    </xf>
    <xf numFmtId="0" fontId="11" fillId="0" borderId="18" xfId="0" applyFont="1" applyBorder="1" applyAlignment="1">
      <alignment vertical="top" wrapText="1"/>
    </xf>
    <xf numFmtId="0" fontId="11" fillId="0" borderId="21" xfId="0" applyFont="1" applyBorder="1" applyAlignment="1">
      <alignment vertical="top" wrapText="1"/>
    </xf>
    <xf numFmtId="0" fontId="10" fillId="0" borderId="17" xfId="0" applyFont="1" applyBorder="1" applyAlignment="1">
      <alignment vertical="top" wrapText="1"/>
    </xf>
    <xf numFmtId="0" fontId="70" fillId="4" borderId="32" xfId="0" applyFont="1" applyFill="1" applyBorder="1" applyAlignment="1">
      <alignment vertical="top" wrapText="1"/>
    </xf>
    <xf numFmtId="0" fontId="65" fillId="0" borderId="14" xfId="0" applyFont="1" applyBorder="1" applyAlignment="1">
      <alignment horizontal="left" vertical="top" wrapText="1" indent="2"/>
    </xf>
    <xf numFmtId="0" fontId="65" fillId="0" borderId="14" xfId="0" applyFont="1" applyBorder="1" applyAlignment="1">
      <alignment horizontal="left" vertical="top" wrapText="1" indent="3"/>
    </xf>
    <xf numFmtId="0" fontId="20" fillId="0" borderId="37" xfId="0" applyFont="1" applyBorder="1" applyAlignment="1">
      <alignment vertical="top" wrapText="1"/>
    </xf>
    <xf numFmtId="0" fontId="20" fillId="0" borderId="14" xfId="0" applyFont="1" applyBorder="1" applyAlignment="1">
      <alignment vertical="top" wrapText="1"/>
    </xf>
    <xf numFmtId="0" fontId="38" fillId="0" borderId="14" xfId="0" applyFont="1" applyBorder="1"/>
    <xf numFmtId="0" fontId="54" fillId="0" borderId="37" xfId="0" applyFont="1" applyBorder="1" applyAlignment="1">
      <alignment vertical="top" wrapText="1"/>
    </xf>
    <xf numFmtId="0" fontId="65" fillId="0" borderId="38" xfId="0" applyFont="1" applyBorder="1" applyAlignment="1">
      <alignment vertical="top" wrapText="1"/>
    </xf>
    <xf numFmtId="0" fontId="65" fillId="0" borderId="39" xfId="0" applyFont="1" applyBorder="1" applyAlignment="1">
      <alignment vertical="top" wrapText="1"/>
    </xf>
    <xf numFmtId="0" fontId="0" fillId="0" borderId="39" xfId="0" applyBorder="1"/>
    <xf numFmtId="0" fontId="38" fillId="10" borderId="1" xfId="0" applyFont="1" applyFill="1" applyBorder="1" applyAlignment="1">
      <alignment vertical="top"/>
    </xf>
    <xf numFmtId="0" fontId="0" fillId="2" borderId="1" xfId="0" applyFill="1" applyBorder="1" applyAlignment="1">
      <alignment vertical="top"/>
    </xf>
    <xf numFmtId="0" fontId="0" fillId="0" borderId="0" xfId="0" applyFill="1" applyAlignment="1">
      <alignment horizontal="left"/>
    </xf>
    <xf numFmtId="0" fontId="0" fillId="3" borderId="12" xfId="0" applyFill="1" applyBorder="1"/>
    <xf numFmtId="0" fontId="0" fillId="0" borderId="1" xfId="0" applyFill="1" applyBorder="1" applyAlignment="1">
      <alignment horizontal="center"/>
    </xf>
    <xf numFmtId="0" fontId="9" fillId="0" borderId="1" xfId="0" applyFont="1" applyFill="1" applyBorder="1" applyAlignment="1">
      <alignment horizontal="right"/>
    </xf>
    <xf numFmtId="0" fontId="63" fillId="0" borderId="1" xfId="0" applyFont="1" applyBorder="1" applyAlignment="1">
      <alignment horizontal="center" vertical="top" wrapText="1"/>
    </xf>
    <xf numFmtId="0" fontId="65" fillId="0" borderId="1" xfId="0" applyFont="1" applyBorder="1" applyAlignment="1">
      <alignment vertical="top" wrapText="1"/>
    </xf>
    <xf numFmtId="0" fontId="0" fillId="0" borderId="1" xfId="0" applyBorder="1" applyAlignment="1">
      <alignment horizontal="left" vertical="top" wrapText="1" indent="1"/>
    </xf>
    <xf numFmtId="0" fontId="54" fillId="0" borderId="1" xfId="0" applyFont="1" applyBorder="1" applyAlignment="1">
      <alignment horizontal="right" vertical="top" wrapText="1" indent="5"/>
    </xf>
    <xf numFmtId="0" fontId="65" fillId="0" borderId="1" xfId="0" applyFont="1" applyBorder="1" applyAlignment="1">
      <alignment horizontal="justify" vertical="top" wrapText="1"/>
    </xf>
    <xf numFmtId="0" fontId="65" fillId="0" borderId="1" xfId="0" applyFont="1" applyBorder="1" applyAlignment="1">
      <alignment horizontal="right" vertical="top" wrapText="1"/>
    </xf>
    <xf numFmtId="0" fontId="63" fillId="0" borderId="1" xfId="0" applyFont="1" applyBorder="1" applyAlignment="1">
      <alignment horizontal="justify" vertical="top" wrapText="1"/>
    </xf>
    <xf numFmtId="0" fontId="63" fillId="0" borderId="1" xfId="0" applyFont="1" applyBorder="1" applyAlignment="1">
      <alignment vertical="top" wrapText="1"/>
    </xf>
    <xf numFmtId="0" fontId="0" fillId="0" borderId="1" xfId="0" applyBorder="1" applyAlignment="1">
      <alignment horizontal="left" vertical="top" wrapText="1" indent="5"/>
    </xf>
    <xf numFmtId="0" fontId="65" fillId="0" borderId="14" xfId="0" applyFont="1" applyBorder="1" applyAlignment="1">
      <alignment vertical="top" wrapText="1"/>
    </xf>
    <xf numFmtId="0" fontId="65" fillId="0" borderId="37" xfId="0" applyFont="1" applyBorder="1" applyAlignment="1">
      <alignment vertical="top" wrapText="1"/>
    </xf>
    <xf numFmtId="0" fontId="63" fillId="0" borderId="14" xfId="0" applyFont="1" applyBorder="1" applyAlignment="1">
      <alignment vertical="top" wrapText="1"/>
    </xf>
    <xf numFmtId="0" fontId="0" fillId="0" borderId="14" xfId="0" applyBorder="1"/>
    <xf numFmtId="0" fontId="10" fillId="0" borderId="21" xfId="0" applyFont="1" applyBorder="1" applyAlignment="1">
      <alignment horizontal="center" vertical="top" wrapText="1"/>
    </xf>
    <xf numFmtId="0" fontId="71" fillId="0" borderId="21" xfId="17" applyBorder="1" applyAlignment="1" applyProtection="1">
      <alignment vertical="top" wrapText="1"/>
    </xf>
    <xf numFmtId="0" fontId="70" fillId="4" borderId="33" xfId="0" applyFont="1" applyFill="1" applyBorder="1" applyAlignment="1">
      <alignment vertical="top" wrapText="1"/>
    </xf>
    <xf numFmtId="0" fontId="10" fillId="0" borderId="1" xfId="0" applyFont="1" applyBorder="1" applyAlignment="1">
      <alignment horizontal="center" vertical="top" wrapText="1"/>
    </xf>
    <xf numFmtId="0" fontId="64" fillId="9" borderId="1" xfId="0" applyFont="1" applyFill="1" applyBorder="1" applyAlignment="1">
      <alignment vertical="top" wrapText="1"/>
    </xf>
    <xf numFmtId="0" fontId="64" fillId="9" borderId="1" xfId="0" applyFont="1" applyFill="1" applyBorder="1" applyAlignment="1">
      <alignment horizontal="justify" vertical="top" wrapText="1"/>
    </xf>
    <xf numFmtId="0" fontId="11" fillId="0" borderId="1" xfId="0" applyFont="1" applyBorder="1" applyAlignment="1">
      <alignment vertical="top" wrapText="1"/>
    </xf>
    <xf numFmtId="0" fontId="0" fillId="10" borderId="1" xfId="0" applyFill="1" applyBorder="1" applyAlignment="1">
      <alignment vertical="top"/>
    </xf>
    <xf numFmtId="0" fontId="0" fillId="0" borderId="1" xfId="0" applyBorder="1" applyAlignment="1">
      <alignment vertical="top" wrapText="1"/>
    </xf>
    <xf numFmtId="0" fontId="59" fillId="0" borderId="1" xfId="0" applyFont="1" applyBorder="1" applyAlignment="1">
      <alignment vertical="top" wrapText="1"/>
    </xf>
    <xf numFmtId="0" fontId="0" fillId="10" borderId="1" xfId="0" applyFont="1" applyFill="1" applyBorder="1"/>
    <xf numFmtId="0" fontId="20" fillId="10" borderId="14" xfId="0" applyFont="1" applyFill="1" applyBorder="1" applyAlignment="1">
      <alignment vertical="top" wrapText="1"/>
    </xf>
    <xf numFmtId="0" fontId="43" fillId="0" borderId="10" xfId="0" applyFont="1" applyBorder="1"/>
    <xf numFmtId="0" fontId="48" fillId="0" borderId="10" xfId="0" applyFont="1" applyBorder="1"/>
    <xf numFmtId="0" fontId="43" fillId="0" borderId="11" xfId="0" applyFont="1" applyBorder="1"/>
    <xf numFmtId="0" fontId="45" fillId="0" borderId="12" xfId="0" applyFont="1" applyBorder="1" applyAlignment="1">
      <alignment horizontal="center"/>
    </xf>
    <xf numFmtId="0" fontId="44" fillId="0" borderId="12" xfId="0" applyFont="1" applyBorder="1" applyAlignment="1">
      <alignment horizontal="left"/>
    </xf>
    <xf numFmtId="0" fontId="13" fillId="0" borderId="12" xfId="0" applyFont="1" applyBorder="1"/>
    <xf numFmtId="0" fontId="44" fillId="0" borderId="10" xfId="0" applyFont="1" applyBorder="1"/>
    <xf numFmtId="0" fontId="2" fillId="0" borderId="10" xfId="0" applyFont="1" applyBorder="1" applyAlignment="1">
      <alignment horizontal="right"/>
    </xf>
    <xf numFmtId="0" fontId="10" fillId="0" borderId="11" xfId="0" applyFont="1" applyFill="1" applyBorder="1"/>
    <xf numFmtId="0" fontId="10" fillId="0" borderId="12" xfId="0" applyFont="1" applyFill="1" applyBorder="1"/>
    <xf numFmtId="0" fontId="37" fillId="0" borderId="12" xfId="0" applyFont="1" applyFill="1" applyBorder="1" applyAlignment="1">
      <alignment vertical="top"/>
    </xf>
    <xf numFmtId="0" fontId="10" fillId="0" borderId="10" xfId="0" applyFont="1" applyFill="1" applyBorder="1" applyAlignment="1">
      <alignment horizontal="center" vertical="top"/>
    </xf>
    <xf numFmtId="0" fontId="42" fillId="0" borderId="10" xfId="0" applyFont="1" applyBorder="1"/>
    <xf numFmtId="0" fontId="10" fillId="0" borderId="10" xfId="0" applyFont="1" applyBorder="1"/>
    <xf numFmtId="0" fontId="32" fillId="0" borderId="10" xfId="0" applyFont="1" applyBorder="1"/>
    <xf numFmtId="0" fontId="10" fillId="0" borderId="10" xfId="0" applyFont="1" applyBorder="1" applyAlignment="1">
      <alignment horizontal="center" vertical="top"/>
    </xf>
    <xf numFmtId="0" fontId="10" fillId="0" borderId="11" xfId="0" applyFont="1" applyBorder="1" applyAlignment="1">
      <alignment horizontal="center" vertical="top"/>
    </xf>
    <xf numFmtId="0" fontId="0" fillId="0" borderId="12" xfId="0" applyBorder="1" applyAlignment="1">
      <alignment vertical="top" wrapText="1"/>
    </xf>
    <xf numFmtId="0" fontId="10" fillId="0" borderId="12" xfId="0" applyFont="1" applyBorder="1"/>
    <xf numFmtId="0" fontId="60" fillId="0" borderId="12" xfId="0" applyFont="1" applyBorder="1" applyAlignment="1">
      <alignment horizontal="left" vertical="top" wrapText="1" indent="5"/>
    </xf>
    <xf numFmtId="0" fontId="67" fillId="0" borderId="1" xfId="0" applyFont="1" applyBorder="1" applyAlignment="1">
      <alignment horizontal="justify"/>
    </xf>
    <xf numFmtId="0" fontId="79" fillId="0" borderId="1" xfId="0" applyFont="1" applyBorder="1" applyAlignment="1">
      <alignment horizontal="justify"/>
    </xf>
    <xf numFmtId="0" fontId="80" fillId="0" borderId="1" xfId="0" applyFont="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center" wrapText="1"/>
    </xf>
    <xf numFmtId="0" fontId="13" fillId="2" borderId="1" xfId="0" applyFont="1" applyFill="1" applyBorder="1" applyAlignment="1">
      <alignment horizontal="center" wrapText="1"/>
    </xf>
    <xf numFmtId="0" fontId="10" fillId="0" borderId="10" xfId="0" applyFont="1" applyFill="1" applyBorder="1"/>
    <xf numFmtId="0" fontId="59" fillId="0" borderId="10" xfId="0" applyFont="1" applyBorder="1" applyAlignment="1">
      <alignment vertical="top" wrapText="1"/>
    </xf>
    <xf numFmtId="0" fontId="28" fillId="0" borderId="11" xfId="0" applyFont="1" applyBorder="1" applyAlignment="1"/>
    <xf numFmtId="0" fontId="28" fillId="0" borderId="12" xfId="0" applyFont="1" applyBorder="1" applyAlignment="1"/>
    <xf numFmtId="0" fontId="10" fillId="3" borderId="12" xfId="0" applyFont="1" applyFill="1" applyBorder="1"/>
    <xf numFmtId="0" fontId="0" fillId="6" borderId="4" xfId="0" applyFill="1" applyBorder="1" applyAlignment="1">
      <alignment wrapText="1"/>
    </xf>
    <xf numFmtId="0" fontId="13" fillId="6" borderId="1" xfId="0" applyFont="1" applyFill="1" applyBorder="1" applyAlignment="1">
      <alignment wrapText="1"/>
    </xf>
    <xf numFmtId="0" fontId="0" fillId="2" borderId="14" xfId="0" applyFill="1" applyBorder="1"/>
    <xf numFmtId="0" fontId="38" fillId="2" borderId="14" xfId="0" applyFont="1" applyFill="1" applyBorder="1"/>
    <xf numFmtId="0" fontId="0" fillId="10" borderId="39" xfId="0" applyFill="1" applyBorder="1"/>
    <xf numFmtId="0" fontId="29" fillId="7" borderId="1" xfId="1" applyFont="1" applyFill="1" applyBorder="1"/>
    <xf numFmtId="0" fontId="29" fillId="7" borderId="1" xfId="1" applyFont="1" applyFill="1" applyBorder="1" applyAlignment="1">
      <alignment horizontal="center"/>
    </xf>
    <xf numFmtId="0" fontId="12" fillId="7" borderId="1" xfId="1" applyFont="1" applyFill="1" applyBorder="1"/>
    <xf numFmtId="0" fontId="12" fillId="7" borderId="1" xfId="1" applyFont="1" applyFill="1" applyBorder="1" applyAlignment="1">
      <alignment wrapText="1"/>
    </xf>
    <xf numFmtId="0" fontId="33" fillId="7" borderId="1" xfId="0" applyFont="1" applyFill="1" applyBorder="1" applyAlignment="1">
      <alignment vertical="center" wrapText="1"/>
    </xf>
    <xf numFmtId="0" fontId="33" fillId="7" borderId="1" xfId="0" applyFont="1" applyFill="1" applyBorder="1" applyAlignment="1">
      <alignment wrapText="1"/>
    </xf>
    <xf numFmtId="0" fontId="0" fillId="7" borderId="1" xfId="0" applyFill="1" applyBorder="1" applyAlignment="1">
      <alignment vertical="center" wrapText="1"/>
    </xf>
    <xf numFmtId="0" fontId="63" fillId="6" borderId="37" xfId="0" applyFont="1" applyFill="1" applyBorder="1" applyAlignment="1">
      <alignment vertical="top" wrapText="1"/>
    </xf>
    <xf numFmtId="0" fontId="63" fillId="6" borderId="14" xfId="0" applyFont="1" applyFill="1" applyBorder="1" applyAlignment="1">
      <alignment horizontal="center" vertical="top" wrapText="1"/>
    </xf>
    <xf numFmtId="0" fontId="64" fillId="6" borderId="14" xfId="0" applyFont="1" applyFill="1" applyBorder="1" applyAlignment="1">
      <alignment vertical="top" wrapText="1"/>
    </xf>
    <xf numFmtId="0" fontId="64" fillId="6" borderId="14" xfId="0" applyFont="1" applyFill="1" applyBorder="1" applyAlignment="1">
      <alignment horizontal="justify" vertical="top" wrapText="1"/>
    </xf>
    <xf numFmtId="0" fontId="0" fillId="6" borderId="14" xfId="0" applyFill="1" applyBorder="1"/>
    <xf numFmtId="0" fontId="75" fillId="6" borderId="34" xfId="0" applyFont="1" applyFill="1" applyBorder="1" applyAlignment="1">
      <alignment vertical="top" wrapText="1"/>
    </xf>
    <xf numFmtId="0" fontId="75" fillId="6" borderId="35" xfId="0" applyFont="1" applyFill="1" applyBorder="1" applyAlignment="1">
      <alignment horizontal="center" vertical="top" wrapText="1"/>
    </xf>
    <xf numFmtId="0" fontId="77" fillId="6" borderId="35" xfId="0" applyFont="1" applyFill="1" applyBorder="1" applyAlignment="1">
      <alignment vertical="top" wrapText="1"/>
    </xf>
    <xf numFmtId="0" fontId="77" fillId="6" borderId="35" xfId="0" applyFont="1" applyFill="1" applyBorder="1" applyAlignment="1">
      <alignment horizontal="justify" vertical="top" wrapText="1"/>
    </xf>
    <xf numFmtId="0" fontId="78" fillId="6" borderId="35" xfId="0" applyFont="1" applyFill="1" applyBorder="1" applyAlignment="1">
      <alignment vertical="top" wrapText="1"/>
    </xf>
    <xf numFmtId="0" fontId="76" fillId="6" borderId="36" xfId="0" applyFont="1" applyFill="1" applyBorder="1"/>
    <xf numFmtId="0" fontId="7" fillId="0" borderId="0" xfId="0" applyFont="1" applyFill="1" applyBorder="1" applyAlignment="1"/>
    <xf numFmtId="0" fontId="0" fillId="0" borderId="3" xfId="0" applyBorder="1"/>
    <xf numFmtId="0" fontId="29" fillId="7" borderId="1" xfId="1" applyFont="1" applyFill="1" applyBorder="1" applyAlignment="1">
      <alignment vertical="top" wrapText="1"/>
    </xf>
    <xf numFmtId="0" fontId="32" fillId="0" borderId="0" xfId="0" applyFont="1" applyFill="1" applyBorder="1" applyAlignment="1"/>
    <xf numFmtId="0" fontId="83" fillId="0" borderId="0" xfId="0" applyFont="1"/>
    <xf numFmtId="0" fontId="84" fillId="0" borderId="0" xfId="0" applyFont="1" applyAlignment="1">
      <alignment horizontal="left" indent="5"/>
    </xf>
    <xf numFmtId="0" fontId="55" fillId="0" borderId="1" xfId="0" applyFont="1" applyBorder="1" applyAlignment="1">
      <alignment horizontal="center" wrapText="1"/>
    </xf>
    <xf numFmtId="0" fontId="79" fillId="0" borderId="1" xfId="0" applyFont="1" applyBorder="1" applyAlignment="1">
      <alignment horizontal="left" vertical="top" wrapText="1" indent="2"/>
    </xf>
    <xf numFmtId="0" fontId="87" fillId="0" borderId="1" xfId="0" applyFont="1" applyBorder="1" applyAlignment="1">
      <alignment horizontal="left" vertical="top" wrapText="1" indent="2"/>
    </xf>
    <xf numFmtId="0" fontId="55" fillId="0" borderId="1" xfId="0" applyFont="1" applyBorder="1" applyAlignment="1">
      <alignment horizontal="center" vertical="top" wrapText="1"/>
    </xf>
    <xf numFmtId="0" fontId="53" fillId="0" borderId="1" xfId="0" applyFont="1" applyBorder="1" applyAlignment="1">
      <alignment horizontal="left" vertical="top" wrapText="1" indent="2"/>
    </xf>
    <xf numFmtId="0" fontId="57" fillId="0" borderId="1" xfId="0" applyFont="1" applyBorder="1" applyAlignment="1">
      <alignment horizontal="left" vertical="top" wrapText="1" indent="2"/>
    </xf>
    <xf numFmtId="0" fontId="53" fillId="0" borderId="1" xfId="0" applyFont="1" applyBorder="1" applyAlignment="1">
      <alignment horizontal="left" vertical="top" wrapText="1" indent="5"/>
    </xf>
    <xf numFmtId="0" fontId="57" fillId="0" borderId="1" xfId="0" applyFont="1" applyBorder="1" applyAlignment="1">
      <alignment horizontal="left" vertical="top" wrapText="1" indent="5"/>
    </xf>
    <xf numFmtId="0" fontId="55" fillId="0" borderId="1" xfId="0" applyFont="1" applyBorder="1" applyAlignment="1">
      <alignment vertical="top" wrapText="1"/>
    </xf>
    <xf numFmtId="0" fontId="57" fillId="2" borderId="1" xfId="0" applyFont="1" applyFill="1" applyBorder="1" applyAlignment="1">
      <alignment horizontal="center" wrapText="1"/>
    </xf>
    <xf numFmtId="0" fontId="0" fillId="9" borderId="1" xfId="0" applyFill="1" applyBorder="1" applyAlignment="1">
      <alignment wrapText="1"/>
    </xf>
    <xf numFmtId="0" fontId="57" fillId="0" borderId="1" xfId="0" applyFont="1" applyBorder="1" applyAlignment="1">
      <alignment vertical="top" wrapText="1"/>
    </xf>
    <xf numFmtId="0" fontId="57" fillId="0" borderId="1" xfId="0" applyFont="1" applyBorder="1" applyAlignment="1">
      <alignment horizontal="left" vertical="top" wrapText="1" indent="1"/>
    </xf>
    <xf numFmtId="0" fontId="53" fillId="0" borderId="1" xfId="0" applyFont="1" applyBorder="1" applyAlignment="1">
      <alignment horizontal="left" wrapText="1" indent="2"/>
    </xf>
    <xf numFmtId="0" fontId="57" fillId="0" borderId="1" xfId="0" applyFont="1" applyFill="1" applyBorder="1" applyAlignment="1">
      <alignment horizontal="center" wrapText="1"/>
    </xf>
    <xf numFmtId="0" fontId="58" fillId="0" borderId="1" xfId="0" applyFont="1" applyBorder="1" applyAlignment="1">
      <alignment wrapText="1"/>
    </xf>
    <xf numFmtId="0" fontId="0" fillId="9" borderId="0" xfId="0" applyFill="1"/>
    <xf numFmtId="0" fontId="56" fillId="0" borderId="1" xfId="0" applyFont="1" applyBorder="1" applyAlignment="1">
      <alignment vertical="top" wrapText="1"/>
    </xf>
    <xf numFmtId="0" fontId="73" fillId="0" borderId="1" xfId="0" applyFont="1" applyBorder="1" applyAlignment="1">
      <alignment horizontal="left"/>
    </xf>
    <xf numFmtId="0" fontId="28" fillId="0" borderId="1" xfId="1" applyFont="1" applyFill="1" applyBorder="1" applyAlignment="1">
      <alignment vertical="center"/>
    </xf>
    <xf numFmtId="0" fontId="27" fillId="0" borderId="1" xfId="1" applyFont="1" applyFill="1" applyBorder="1" applyAlignment="1">
      <alignment wrapText="1"/>
    </xf>
    <xf numFmtId="0" fontId="27" fillId="0" borderId="1" xfId="1" applyFont="1" applyFill="1" applyBorder="1"/>
    <xf numFmtId="0" fontId="89" fillId="0" borderId="1" xfId="1" applyFont="1" applyFill="1" applyBorder="1"/>
    <xf numFmtId="49" fontId="28" fillId="10" borderId="1" xfId="0" applyNumberFormat="1" applyFont="1" applyFill="1" applyBorder="1" applyAlignment="1">
      <alignment horizontal="center"/>
    </xf>
    <xf numFmtId="0" fontId="28" fillId="2" borderId="1" xfId="0" applyFont="1" applyFill="1" applyBorder="1" applyAlignment="1">
      <alignment wrapText="1"/>
    </xf>
    <xf numFmtId="49" fontId="28" fillId="0" borderId="1" xfId="0" applyNumberFormat="1" applyFont="1" applyFill="1" applyBorder="1" applyAlignment="1">
      <alignment horizontal="center"/>
    </xf>
    <xf numFmtId="0" fontId="28" fillId="0" borderId="1" xfId="0" applyFont="1" applyFill="1" applyBorder="1"/>
    <xf numFmtId="0" fontId="90" fillId="2" borderId="1" xfId="0" applyFont="1" applyFill="1" applyBorder="1"/>
    <xf numFmtId="0" fontId="28" fillId="2" borderId="1" xfId="0" applyFont="1" applyFill="1" applyBorder="1"/>
    <xf numFmtId="0" fontId="28" fillId="2" borderId="5" xfId="0" applyFont="1" applyFill="1" applyBorder="1"/>
    <xf numFmtId="0" fontId="28" fillId="2" borderId="0" xfId="0" applyFont="1" applyFill="1" applyBorder="1"/>
    <xf numFmtId="0" fontId="28" fillId="2" borderId="0" xfId="0" applyFont="1" applyFill="1"/>
    <xf numFmtId="0" fontId="27" fillId="0" borderId="1" xfId="1" applyFont="1" applyFill="1" applyBorder="1" applyAlignment="1">
      <alignment vertical="top" wrapText="1"/>
    </xf>
    <xf numFmtId="0" fontId="28" fillId="0" borderId="5" xfId="0" applyFont="1" applyBorder="1"/>
    <xf numFmtId="0" fontId="28" fillId="10" borderId="1" xfId="0" applyFont="1" applyFill="1" applyBorder="1"/>
    <xf numFmtId="0" fontId="27" fillId="0" borderId="1" xfId="1" applyFont="1" applyFill="1" applyBorder="1" applyAlignment="1">
      <alignment vertical="center" wrapText="1"/>
    </xf>
    <xf numFmtId="49" fontId="90" fillId="10" borderId="1" xfId="0" applyNumberFormat="1" applyFont="1" applyFill="1" applyBorder="1" applyAlignment="1">
      <alignment horizontal="center"/>
    </xf>
    <xf numFmtId="49" fontId="28" fillId="2" borderId="1" xfId="0" applyNumberFormat="1" applyFont="1" applyFill="1" applyBorder="1" applyAlignment="1">
      <alignment horizontal="center"/>
    </xf>
    <xf numFmtId="0" fontId="49" fillId="10" borderId="1" xfId="1" applyFont="1" applyFill="1" applyBorder="1"/>
    <xf numFmtId="0" fontId="49" fillId="10" borderId="1" xfId="1" applyFont="1" applyFill="1" applyBorder="1" applyAlignment="1">
      <alignment horizontal="center"/>
    </xf>
    <xf numFmtId="0" fontId="49" fillId="10" borderId="1" xfId="1" applyFont="1" applyFill="1" applyBorder="1" applyAlignment="1">
      <alignment vertical="top" wrapText="1"/>
    </xf>
    <xf numFmtId="0" fontId="49" fillId="10" borderId="1" xfId="1" applyFont="1" applyFill="1" applyBorder="1" applyAlignment="1">
      <alignment wrapText="1"/>
    </xf>
    <xf numFmtId="0" fontId="28" fillId="0" borderId="1" xfId="1" applyFont="1" applyFill="1" applyBorder="1"/>
    <xf numFmtId="0" fontId="27" fillId="0" borderId="1" xfId="1" applyFont="1" applyFill="1" applyBorder="1" applyAlignment="1">
      <alignment horizontal="left"/>
    </xf>
    <xf numFmtId="0" fontId="28" fillId="0" borderId="0" xfId="0" applyFont="1" applyFill="1"/>
    <xf numFmtId="0" fontId="89" fillId="0" borderId="1" xfId="0" applyFont="1" applyFill="1" applyBorder="1" applyAlignment="1">
      <alignment vertical="top" wrapText="1"/>
    </xf>
    <xf numFmtId="0" fontId="89" fillId="0" borderId="1" xfId="0" applyFont="1" applyFill="1" applyBorder="1"/>
    <xf numFmtId="0" fontId="27" fillId="0" borderId="1" xfId="0" applyFont="1" applyFill="1" applyBorder="1"/>
    <xf numFmtId="0" fontId="89" fillId="0" borderId="1" xfId="0" applyFont="1" applyFill="1" applyBorder="1" applyAlignment="1"/>
    <xf numFmtId="0" fontId="27" fillId="0" borderId="1" xfId="0" applyFont="1" applyFill="1" applyBorder="1" applyAlignment="1"/>
    <xf numFmtId="0" fontId="89" fillId="2" borderId="1" xfId="0" applyFont="1" applyFill="1" applyBorder="1"/>
    <xf numFmtId="0" fontId="91" fillId="0" borderId="1" xfId="0" applyFont="1" applyFill="1" applyBorder="1" applyAlignment="1">
      <alignment horizontal="left" wrapText="1"/>
    </xf>
    <xf numFmtId="0" fontId="28" fillId="0" borderId="1" xfId="0" applyFont="1" applyFill="1" applyBorder="1" applyAlignment="1"/>
    <xf numFmtId="0" fontId="0" fillId="0" borderId="6" xfId="0" applyFont="1" applyFill="1" applyBorder="1"/>
    <xf numFmtId="0" fontId="62" fillId="0" borderId="0" xfId="0" applyFont="1" applyFill="1" applyBorder="1"/>
    <xf numFmtId="0" fontId="62" fillId="0" borderId="6" xfId="0" applyFont="1" applyFill="1" applyBorder="1"/>
    <xf numFmtId="0" fontId="0" fillId="0" borderId="15" xfId="0" applyBorder="1"/>
    <xf numFmtId="0" fontId="13" fillId="0" borderId="1" xfId="0" applyFont="1" applyFill="1" applyBorder="1" applyAlignment="1">
      <alignment wrapText="1"/>
    </xf>
    <xf numFmtId="0" fontId="43" fillId="9" borderId="10" xfId="0" applyFont="1" applyFill="1" applyBorder="1"/>
    <xf numFmtId="0" fontId="45" fillId="9" borderId="1" xfId="0" applyFont="1" applyFill="1" applyBorder="1" applyAlignment="1">
      <alignment horizontal="center"/>
    </xf>
    <xf numFmtId="0" fontId="43" fillId="9" borderId="1" xfId="0" applyFont="1" applyFill="1" applyBorder="1" applyAlignment="1">
      <alignment horizontal="left"/>
    </xf>
    <xf numFmtId="0" fontId="45" fillId="9" borderId="1" xfId="0" applyFont="1" applyFill="1" applyBorder="1"/>
    <xf numFmtId="0" fontId="0" fillId="9" borderId="1" xfId="0" applyFill="1" applyBorder="1" applyAlignment="1">
      <alignment horizontal="center" wrapText="1"/>
    </xf>
    <xf numFmtId="0" fontId="13" fillId="9" borderId="1" xfId="0" applyFont="1" applyFill="1" applyBorder="1" applyAlignment="1">
      <alignment horizontal="center" wrapText="1"/>
    </xf>
    <xf numFmtId="0" fontId="0" fillId="9" borderId="1" xfId="0" applyFill="1" applyBorder="1" applyAlignment="1">
      <alignment horizontal="center"/>
    </xf>
    <xf numFmtId="0" fontId="13" fillId="9" borderId="1" xfId="0" applyFont="1" applyFill="1" applyBorder="1" applyAlignment="1">
      <alignment wrapText="1"/>
    </xf>
    <xf numFmtId="0" fontId="0" fillId="9" borderId="15" xfId="0" applyFill="1" applyBorder="1" applyAlignment="1">
      <alignment wrapText="1"/>
    </xf>
    <xf numFmtId="0" fontId="0" fillId="0" borderId="2" xfId="0" applyFill="1" applyBorder="1" applyAlignment="1">
      <alignment wrapText="1"/>
    </xf>
    <xf numFmtId="0" fontId="0" fillId="9" borderId="3" xfId="0" applyFill="1" applyBorder="1"/>
    <xf numFmtId="0" fontId="0" fillId="9" borderId="3" xfId="0" applyFill="1" applyBorder="1" applyAlignment="1">
      <alignment vertical="top"/>
    </xf>
    <xf numFmtId="0" fontId="0" fillId="0" borderId="42" xfId="0" applyBorder="1"/>
    <xf numFmtId="0" fontId="92" fillId="10" borderId="1" xfId="0" applyFont="1" applyFill="1" applyBorder="1"/>
    <xf numFmtId="0" fontId="28" fillId="0" borderId="1" xfId="0" applyFont="1" applyBorder="1" applyAlignment="1">
      <alignment vertical="top" wrapText="1"/>
    </xf>
    <xf numFmtId="0" fontId="52" fillId="0" borderId="1" xfId="0" applyFont="1" applyBorder="1" applyAlignment="1">
      <alignment vertical="top" wrapText="1"/>
    </xf>
    <xf numFmtId="0" fontId="0" fillId="0" borderId="1" xfId="0" applyBorder="1"/>
    <xf numFmtId="0" fontId="0" fillId="0" borderId="14" xfId="0" applyFont="1" applyBorder="1"/>
    <xf numFmtId="0" fontId="0" fillId="10" borderId="14" xfId="0" applyFont="1" applyFill="1" applyBorder="1"/>
    <xf numFmtId="0" fontId="0" fillId="10" borderId="1" xfId="0" applyFont="1" applyFill="1" applyBorder="1" applyAlignment="1">
      <alignment vertical="top" wrapText="1"/>
    </xf>
    <xf numFmtId="0" fontId="50" fillId="10" borderId="1" xfId="0" applyFont="1" applyFill="1" applyBorder="1" applyAlignment="1">
      <alignment vertical="top" wrapText="1"/>
    </xf>
    <xf numFmtId="0" fontId="13" fillId="10" borderId="1" xfId="0" applyFont="1" applyFill="1" applyBorder="1" applyAlignment="1">
      <alignment vertical="top" wrapText="1"/>
    </xf>
    <xf numFmtId="0" fontId="29" fillId="10" borderId="1" xfId="1" applyFont="1" applyFill="1" applyBorder="1" applyAlignment="1">
      <alignment vertical="top" wrapText="1"/>
    </xf>
    <xf numFmtId="0" fontId="29" fillId="10" borderId="1" xfId="1" applyFont="1" applyFill="1" applyBorder="1" applyAlignment="1">
      <alignment vertical="top"/>
    </xf>
    <xf numFmtId="0" fontId="29" fillId="10" borderId="1" xfId="1" applyFont="1" applyFill="1" applyBorder="1" applyAlignment="1">
      <alignment horizontal="center" vertical="top"/>
    </xf>
    <xf numFmtId="0" fontId="32" fillId="0" borderId="1" xfId="0" applyFont="1" applyBorder="1" applyAlignment="1">
      <alignment vertical="top"/>
    </xf>
    <xf numFmtId="0" fontId="78" fillId="6" borderId="44" xfId="0" applyFont="1" applyFill="1" applyBorder="1" applyAlignment="1">
      <alignment vertical="top" wrapText="1"/>
    </xf>
    <xf numFmtId="0" fontId="92" fillId="0" borderId="1" xfId="0" applyFont="1" applyBorder="1"/>
    <xf numFmtId="0" fontId="0" fillId="0" borderId="45" xfId="0" applyBorder="1" applyAlignment="1">
      <alignment horizontal="right"/>
    </xf>
    <xf numFmtId="0" fontId="38" fillId="0" borderId="45" xfId="0" applyFont="1" applyBorder="1" applyAlignment="1">
      <alignment horizontal="right"/>
    </xf>
    <xf numFmtId="0" fontId="0" fillId="6" borderId="45" xfId="0" applyFill="1" applyBorder="1" applyAlignment="1">
      <alignment horizontal="right"/>
    </xf>
    <xf numFmtId="0" fontId="0" fillId="0" borderId="48" xfId="0" applyBorder="1" applyAlignment="1">
      <alignment horizontal="right"/>
    </xf>
    <xf numFmtId="0" fontId="73" fillId="0" borderId="0" xfId="0" applyFont="1"/>
    <xf numFmtId="0" fontId="0" fillId="0" borderId="0" xfId="0" applyFont="1"/>
    <xf numFmtId="0" fontId="41" fillId="0" borderId="20" xfId="0" applyFont="1" applyBorder="1" applyAlignment="1">
      <alignment vertical="top" wrapText="1"/>
    </xf>
    <xf numFmtId="0" fontId="41" fillId="0" borderId="19" xfId="0" applyFont="1" applyBorder="1" applyAlignment="1">
      <alignment vertical="top" wrapText="1"/>
    </xf>
    <xf numFmtId="0" fontId="41" fillId="0" borderId="20" xfId="0" applyFont="1" applyBorder="1" applyAlignment="1">
      <alignment horizontal="center" vertical="top" wrapText="1"/>
    </xf>
    <xf numFmtId="0" fontId="94" fillId="0" borderId="19" xfId="0" applyFont="1" applyBorder="1" applyAlignment="1">
      <alignment vertical="top" wrapText="1"/>
    </xf>
    <xf numFmtId="0" fontId="94" fillId="4" borderId="32" xfId="0" applyFont="1" applyFill="1" applyBorder="1" applyAlignment="1">
      <alignment vertical="top" wrapText="1"/>
    </xf>
    <xf numFmtId="0" fontId="41" fillId="0" borderId="0" xfId="0" applyFont="1"/>
    <xf numFmtId="0" fontId="0" fillId="0" borderId="1" xfId="0" applyFont="1" applyBorder="1" applyAlignment="1">
      <alignment vertical="top" wrapText="1"/>
    </xf>
    <xf numFmtId="0" fontId="0" fillId="0" borderId="1" xfId="0" applyFont="1" applyBorder="1" applyAlignment="1">
      <alignment vertical="top"/>
    </xf>
    <xf numFmtId="0" fontId="0" fillId="2" borderId="1" xfId="0" applyFont="1" applyFill="1" applyBorder="1" applyAlignment="1">
      <alignment vertical="top"/>
    </xf>
    <xf numFmtId="0" fontId="0" fillId="10" borderId="1" xfId="0" applyFont="1" applyFill="1" applyBorder="1" applyAlignment="1">
      <alignment vertical="top"/>
    </xf>
    <xf numFmtId="0" fontId="0" fillId="0" borderId="1" xfId="0" applyFont="1" applyFill="1" applyBorder="1" applyAlignment="1">
      <alignment vertical="top"/>
    </xf>
    <xf numFmtId="0" fontId="0" fillId="0" borderId="1" xfId="0" applyFont="1" applyBorder="1" applyAlignment="1">
      <alignment horizontal="center" vertical="top" wrapText="1"/>
    </xf>
    <xf numFmtId="0" fontId="0" fillId="9" borderId="1" xfId="0" applyFont="1" applyFill="1" applyBorder="1" applyAlignment="1">
      <alignment vertical="top" wrapText="1"/>
    </xf>
    <xf numFmtId="0" fontId="0" fillId="2" borderId="1" xfId="0" applyFont="1" applyFill="1" applyBorder="1"/>
    <xf numFmtId="0" fontId="0" fillId="0" borderId="1" xfId="0" applyFont="1" applyBorder="1" applyAlignment="1">
      <alignment wrapText="1"/>
    </xf>
    <xf numFmtId="0" fontId="0" fillId="2" borderId="0" xfId="0" applyFont="1" applyFill="1"/>
    <xf numFmtId="0" fontId="0" fillId="9" borderId="1" xfId="0" applyFont="1" applyFill="1" applyBorder="1"/>
    <xf numFmtId="0" fontId="0" fillId="2" borderId="1" xfId="0" applyFont="1" applyFill="1" applyBorder="1" applyAlignment="1">
      <alignment vertical="top" wrapText="1"/>
    </xf>
    <xf numFmtId="0" fontId="0" fillId="9" borderId="1" xfId="0" applyFont="1" applyFill="1" applyBorder="1" applyAlignment="1">
      <alignment vertical="top"/>
    </xf>
    <xf numFmtId="0" fontId="28" fillId="0" borderId="30" xfId="0" applyFont="1" applyBorder="1" applyAlignment="1">
      <alignment horizontal="center" vertical="top" wrapText="1"/>
    </xf>
    <xf numFmtId="0" fontId="32" fillId="0" borderId="31" xfId="0" applyFont="1" applyBorder="1" applyAlignment="1">
      <alignment horizontal="center" vertical="top" wrapText="1"/>
    </xf>
    <xf numFmtId="0" fontId="28" fillId="0" borderId="40" xfId="0" applyFont="1" applyBorder="1" applyAlignment="1">
      <alignment horizontal="center" vertical="top" wrapText="1"/>
    </xf>
    <xf numFmtId="0" fontId="28" fillId="0" borderId="1" xfId="0" applyFont="1" applyBorder="1" applyAlignment="1">
      <alignment horizontal="center" vertical="top" wrapText="1"/>
    </xf>
    <xf numFmtId="0" fontId="95" fillId="0" borderId="1" xfId="0" applyFont="1" applyBorder="1" applyAlignment="1">
      <alignment vertical="top" wrapText="1"/>
    </xf>
    <xf numFmtId="0" fontId="95" fillId="0" borderId="1" xfId="0" applyFont="1" applyBorder="1" applyAlignment="1">
      <alignment horizontal="justify" vertical="top" wrapText="1"/>
    </xf>
    <xf numFmtId="0" fontId="96" fillId="0" borderId="1" xfId="0" applyFont="1" applyFill="1" applyBorder="1" applyAlignment="1">
      <alignment vertical="top" wrapText="1"/>
    </xf>
    <xf numFmtId="0" fontId="95" fillId="0" borderId="1" xfId="0" applyFont="1" applyFill="1" applyBorder="1" applyAlignment="1">
      <alignment vertical="top" wrapText="1"/>
    </xf>
    <xf numFmtId="0" fontId="28" fillId="0" borderId="1" xfId="0" applyFont="1" applyFill="1" applyBorder="1" applyAlignment="1">
      <alignment vertical="top" wrapText="1"/>
    </xf>
    <xf numFmtId="0" fontId="28" fillId="0" borderId="1" xfId="0" applyFont="1" applyBorder="1" applyAlignment="1">
      <alignment vertical="top"/>
    </xf>
    <xf numFmtId="0" fontId="28" fillId="0" borderId="18" xfId="0" applyFont="1" applyBorder="1" applyAlignment="1">
      <alignment horizontal="center" vertical="top" wrapText="1"/>
    </xf>
    <xf numFmtId="0" fontId="32" fillId="0" borderId="20" xfId="0" applyFont="1" applyBorder="1" applyAlignment="1">
      <alignment horizontal="center" vertical="top" wrapText="1"/>
    </xf>
    <xf numFmtId="0" fontId="28" fillId="0" borderId="21" xfId="0" applyFont="1" applyBorder="1" applyAlignment="1">
      <alignment horizontal="center" vertical="top" wrapText="1"/>
    </xf>
    <xf numFmtId="0" fontId="32" fillId="0" borderId="1" xfId="0" applyFont="1" applyBorder="1" applyAlignment="1">
      <alignment vertical="top" wrapText="1"/>
    </xf>
    <xf numFmtId="0" fontId="32" fillId="0" borderId="1" xfId="0" applyFont="1" applyFill="1" applyBorder="1" applyAlignment="1">
      <alignment vertical="top" wrapText="1"/>
    </xf>
    <xf numFmtId="0" fontId="56" fillId="0" borderId="1" xfId="0" applyFont="1" applyBorder="1" applyAlignment="1">
      <alignment horizontal="center" vertical="top" wrapText="1"/>
    </xf>
    <xf numFmtId="0" fontId="56" fillId="0" borderId="1" xfId="0" applyFont="1" applyFill="1" applyBorder="1" applyAlignment="1">
      <alignment horizontal="center" vertical="top" wrapText="1"/>
    </xf>
    <xf numFmtId="0" fontId="56" fillId="0" borderId="1" xfId="0" applyFont="1" applyBorder="1" applyAlignment="1">
      <alignment horizontal="justify" vertical="top" wrapText="1"/>
    </xf>
    <xf numFmtId="0" fontId="28" fillId="10" borderId="1" xfId="0" applyFont="1" applyFill="1" applyBorder="1" applyAlignment="1">
      <alignment vertical="top"/>
    </xf>
    <xf numFmtId="0" fontId="27" fillId="0" borderId="1" xfId="1" applyFont="1" applyFill="1" applyBorder="1" applyAlignment="1">
      <alignment vertical="top"/>
    </xf>
    <xf numFmtId="0" fontId="0" fillId="0" borderId="45" xfId="0" applyBorder="1" applyAlignment="1">
      <alignment horizontal="right"/>
    </xf>
    <xf numFmtId="0" fontId="0" fillId="0" borderId="1" xfId="0" applyBorder="1"/>
    <xf numFmtId="0" fontId="12" fillId="0" borderId="1" xfId="0" applyFont="1" applyFill="1" applyBorder="1" applyAlignment="1">
      <alignment wrapText="1"/>
    </xf>
    <xf numFmtId="0" fontId="13" fillId="0" borderId="1" xfId="0" applyFont="1" applyBorder="1" applyAlignment="1">
      <alignment vertical="top" wrapText="1"/>
    </xf>
    <xf numFmtId="0" fontId="65" fillId="2" borderId="14" xfId="0" applyFont="1" applyFill="1" applyBorder="1" applyAlignment="1">
      <alignment vertical="top" wrapText="1"/>
    </xf>
    <xf numFmtId="0" fontId="31" fillId="0" borderId="0" xfId="0" applyFont="1"/>
    <xf numFmtId="4" fontId="0" fillId="0" borderId="0" xfId="0" applyNumberFormat="1" applyFill="1" applyBorder="1" applyAlignment="1"/>
    <xf numFmtId="0" fontId="0" fillId="0" borderId="0" xfId="0" applyFill="1" applyBorder="1" applyAlignment="1">
      <alignment vertical="center"/>
    </xf>
    <xf numFmtId="0" fontId="0" fillId="0" borderId="0" xfId="0" applyFont="1" applyFill="1" applyBorder="1"/>
    <xf numFmtId="49" fontId="90" fillId="2" borderId="1" xfId="0" applyNumberFormat="1" applyFont="1" applyFill="1" applyBorder="1" applyAlignment="1">
      <alignment horizontal="center"/>
    </xf>
    <xf numFmtId="0" fontId="0" fillId="6" borderId="1" xfId="0" applyFill="1" applyBorder="1" applyAlignment="1">
      <alignment horizontal="center"/>
    </xf>
    <xf numFmtId="0" fontId="59" fillId="0" borderId="10" xfId="0" applyFont="1" applyBorder="1" applyAlignment="1">
      <alignment vertical="top" wrapText="1"/>
    </xf>
    <xf numFmtId="0" fontId="59" fillId="0" borderId="1" xfId="0" applyFont="1" applyBorder="1" applyAlignment="1">
      <alignment vertical="top" wrapText="1"/>
    </xf>
    <xf numFmtId="0" fontId="0" fillId="0" borderId="1" xfId="0" applyBorder="1" applyAlignment="1">
      <alignment vertical="top" wrapText="1"/>
    </xf>
    <xf numFmtId="0" fontId="10" fillId="0" borderId="10" xfId="0" applyFont="1"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top"/>
    </xf>
    <xf numFmtId="0" fontId="0" fillId="0" borderId="1" xfId="0" applyBorder="1"/>
    <xf numFmtId="0" fontId="52" fillId="0" borderId="1" xfId="0" applyFont="1" applyBorder="1" applyAlignment="1">
      <alignment horizontal="center" vertical="top" wrapText="1"/>
    </xf>
    <xf numFmtId="0" fontId="52" fillId="0" borderId="1" xfId="0" applyFont="1" applyBorder="1" applyAlignment="1">
      <alignment vertical="top" wrapText="1"/>
    </xf>
    <xf numFmtId="0" fontId="57" fillId="2" borderId="1" xfId="0" applyFont="1" applyFill="1" applyBorder="1" applyAlignment="1">
      <alignment horizontal="center" vertical="top" wrapText="1"/>
    </xf>
    <xf numFmtId="0" fontId="0" fillId="0" borderId="26" xfId="0" applyBorder="1"/>
    <xf numFmtId="0" fontId="0" fillId="2" borderId="1" xfId="0" applyFill="1" applyBorder="1" applyAlignment="1">
      <alignment vertical="top" wrapText="1"/>
    </xf>
    <xf numFmtId="0" fontId="0" fillId="0" borderId="1" xfId="0" quotePrefix="1" applyBorder="1" applyAlignment="1">
      <alignment vertical="top"/>
    </xf>
    <xf numFmtId="0" fontId="13" fillId="2" borderId="1" xfId="0" applyFont="1" applyFill="1" applyBorder="1" applyAlignment="1">
      <alignment wrapText="1"/>
    </xf>
    <xf numFmtId="0" fontId="0" fillId="2" borderId="15" xfId="0" applyFill="1" applyBorder="1" applyAlignment="1">
      <alignment wrapText="1"/>
    </xf>
    <xf numFmtId="0" fontId="79" fillId="0" borderId="1" xfId="0" applyFont="1" applyBorder="1" applyAlignment="1">
      <alignment vertical="top" wrapText="1"/>
    </xf>
    <xf numFmtId="49" fontId="28" fillId="2" borderId="1" xfId="0" applyNumberFormat="1" applyFont="1" applyFill="1" applyBorder="1" applyAlignment="1">
      <alignment horizontal="right"/>
    </xf>
    <xf numFmtId="0" fontId="13" fillId="0" borderId="1" xfId="0" applyFont="1" applyBorder="1" applyAlignment="1">
      <alignment vertical="top"/>
    </xf>
    <xf numFmtId="0" fontId="41" fillId="0" borderId="1" xfId="0" applyFont="1" applyBorder="1" applyAlignment="1">
      <alignment vertical="top"/>
    </xf>
    <xf numFmtId="0" fontId="0" fillId="0" borderId="1" xfId="0" applyFill="1" applyBorder="1" applyAlignment="1">
      <alignment horizontal="left"/>
    </xf>
    <xf numFmtId="0" fontId="83" fillId="2" borderId="0" xfId="0" applyFont="1" applyFill="1"/>
    <xf numFmtId="0" fontId="57" fillId="2" borderId="1" xfId="0" applyFont="1" applyFill="1" applyBorder="1" applyAlignment="1">
      <alignment vertical="top" wrapText="1"/>
    </xf>
    <xf numFmtId="0" fontId="58" fillId="2" borderId="1" xfId="0" applyFont="1" applyFill="1" applyBorder="1" applyAlignment="1">
      <alignment horizontal="center" wrapText="1"/>
    </xf>
    <xf numFmtId="0" fontId="58" fillId="2" borderId="1" xfId="0" applyFont="1" applyFill="1" applyBorder="1" applyAlignment="1">
      <alignment wrapText="1"/>
    </xf>
    <xf numFmtId="0" fontId="48" fillId="0" borderId="1" xfId="0" applyFont="1" applyBorder="1" applyAlignment="1">
      <alignment vertical="top"/>
    </xf>
    <xf numFmtId="0" fontId="40" fillId="0" borderId="0" xfId="0" applyFont="1"/>
    <xf numFmtId="0" fontId="0" fillId="0" borderId="5" xfId="0" applyFont="1" applyFill="1" applyBorder="1"/>
    <xf numFmtId="0" fontId="0" fillId="0" borderId="1" xfId="0" applyBorder="1" applyAlignment="1">
      <alignment vertical="top" wrapText="1"/>
    </xf>
    <xf numFmtId="0" fontId="0" fillId="0" borderId="1" xfId="0" applyBorder="1"/>
    <xf numFmtId="0" fontId="32" fillId="0" borderId="1" xfId="0" applyFont="1" applyFill="1" applyBorder="1"/>
    <xf numFmtId="0" fontId="0" fillId="11" borderId="1" xfId="0" applyFill="1" applyBorder="1" applyAlignment="1">
      <alignment vertical="top" wrapText="1"/>
    </xf>
    <xf numFmtId="0" fontId="0" fillId="10" borderId="1" xfId="0" applyFill="1" applyBorder="1" applyAlignment="1">
      <alignment vertical="top" wrapText="1"/>
    </xf>
    <xf numFmtId="0" fontId="0" fillId="10" borderId="14" xfId="0" applyFill="1" applyBorder="1" applyAlignment="1">
      <alignment vertical="top" wrapText="1"/>
    </xf>
    <xf numFmtId="0" fontId="0" fillId="0" borderId="14" xfId="0" applyBorder="1" applyAlignment="1">
      <alignment wrapText="1"/>
    </xf>
    <xf numFmtId="49" fontId="28" fillId="10" borderId="1" xfId="0" applyNumberFormat="1" applyFont="1" applyFill="1" applyBorder="1" applyAlignment="1">
      <alignment horizontal="center" vertical="top" wrapText="1"/>
    </xf>
    <xf numFmtId="49" fontId="28" fillId="0" borderId="1" xfId="0" applyNumberFormat="1" applyFont="1" applyFill="1" applyBorder="1" applyAlignment="1">
      <alignment horizontal="center" wrapText="1"/>
    </xf>
    <xf numFmtId="49" fontId="28" fillId="0" borderId="1" xfId="0" applyNumberFormat="1" applyFont="1" applyFill="1" applyBorder="1" applyAlignment="1">
      <alignment horizontal="center" vertical="top" wrapText="1"/>
    </xf>
    <xf numFmtId="49" fontId="28" fillId="2" borderId="1" xfId="0" applyNumberFormat="1" applyFont="1" applyFill="1" applyBorder="1" applyAlignment="1">
      <alignment horizontal="center" vertical="top" wrapText="1"/>
    </xf>
    <xf numFmtId="0" fontId="28" fillId="2" borderId="1" xfId="0" applyFont="1" applyFill="1" applyBorder="1" applyAlignment="1">
      <alignment vertical="top" wrapText="1"/>
    </xf>
    <xf numFmtId="0" fontId="28" fillId="0" borderId="1" xfId="0" applyFont="1" applyFill="1" applyBorder="1" applyAlignment="1">
      <alignment horizontal="center"/>
    </xf>
    <xf numFmtId="0" fontId="52" fillId="0" borderId="1" xfId="0" applyFont="1" applyBorder="1" applyAlignment="1">
      <alignment horizontal="center" vertical="top" wrapText="1"/>
    </xf>
    <xf numFmtId="0" fontId="28" fillId="0" borderId="1" xfId="0" applyFont="1" applyBorder="1" applyAlignment="1">
      <alignment vertical="top" wrapText="1"/>
    </xf>
    <xf numFmtId="0" fontId="52" fillId="0" borderId="1" xfId="0" applyFont="1" applyBorder="1" applyAlignment="1">
      <alignment vertical="top" wrapText="1"/>
    </xf>
    <xf numFmtId="0" fontId="0" fillId="0" borderId="0" xfId="0" applyAlignment="1">
      <alignment horizontal="left"/>
    </xf>
    <xf numFmtId="0" fontId="0" fillId="0" borderId="1" xfId="0" applyBorder="1"/>
    <xf numFmtId="0" fontId="28" fillId="0" borderId="1" xfId="0" applyFont="1" applyFill="1" applyBorder="1" applyAlignment="1">
      <alignment horizontal="center"/>
    </xf>
    <xf numFmtId="0" fontId="0" fillId="0" borderId="0" xfId="0"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xf numFmtId="0" fontId="7" fillId="0" borderId="0" xfId="0" applyFont="1" applyFill="1" applyBorder="1" applyAlignment="1"/>
    <xf numFmtId="0" fontId="59" fillId="0" borderId="1" xfId="0" applyFont="1" applyBorder="1" applyAlignment="1">
      <alignment vertical="top" wrapText="1"/>
    </xf>
    <xf numFmtId="0" fontId="0" fillId="0" borderId="1" xfId="0" applyBorder="1" applyAlignment="1">
      <alignment vertical="top" wrapText="1"/>
    </xf>
    <xf numFmtId="0" fontId="0" fillId="0" borderId="1" xfId="0" applyFill="1" applyBorder="1" applyAlignment="1">
      <alignment horizontal="center" vertical="top"/>
    </xf>
    <xf numFmtId="0" fontId="0" fillId="0" borderId="1" xfId="0" applyFill="1" applyBorder="1" applyAlignment="1">
      <alignment horizontal="center"/>
    </xf>
    <xf numFmtId="0" fontId="0" fillId="0" borderId="1" xfId="0" applyBorder="1"/>
    <xf numFmtId="0" fontId="89" fillId="0" borderId="3" xfId="1" applyFont="1" applyFill="1" applyBorder="1"/>
    <xf numFmtId="49" fontId="28" fillId="0" borderId="0" xfId="0" applyNumberFormat="1" applyFont="1" applyFill="1" applyBorder="1" applyAlignment="1">
      <alignment horizontal="center"/>
    </xf>
    <xf numFmtId="0" fontId="28" fillId="0" borderId="0" xfId="0" applyFont="1" applyFill="1" applyBorder="1"/>
    <xf numFmtId="0" fontId="90" fillId="2" borderId="0" xfId="0" applyFont="1" applyFill="1" applyBorder="1"/>
    <xf numFmtId="0" fontId="32" fillId="2" borderId="0" xfId="0" applyFont="1" applyFill="1" applyBorder="1"/>
    <xf numFmtId="49" fontId="28" fillId="2" borderId="0" xfId="0" applyNumberFormat="1" applyFont="1" applyFill="1" applyBorder="1" applyAlignment="1">
      <alignment horizontal="right"/>
    </xf>
    <xf numFmtId="0" fontId="0" fillId="2" borderId="0" xfId="0" applyFill="1" applyBorder="1" applyAlignment="1">
      <alignment vertical="center" wrapText="1"/>
    </xf>
    <xf numFmtId="0" fontId="0" fillId="2" borderId="0" xfId="0" applyFill="1" applyBorder="1" applyAlignment="1">
      <alignment vertical="top"/>
    </xf>
    <xf numFmtId="0" fontId="13" fillId="2" borderId="0" xfId="0" applyFont="1" applyFill="1" applyBorder="1" applyAlignment="1">
      <alignment vertical="top" wrapText="1"/>
    </xf>
    <xf numFmtId="0" fontId="13" fillId="2" borderId="0" xfId="0" applyFont="1" applyFill="1" applyBorder="1" applyAlignment="1">
      <alignment vertical="top"/>
    </xf>
    <xf numFmtId="0" fontId="1" fillId="2" borderId="0" xfId="0" applyFont="1" applyFill="1" applyBorder="1"/>
    <xf numFmtId="0" fontId="33" fillId="2" borderId="1" xfId="0" applyFont="1" applyFill="1" applyBorder="1" applyAlignment="1">
      <alignment wrapText="1"/>
    </xf>
    <xf numFmtId="49" fontId="28" fillId="2" borderId="1" xfId="0" applyNumberFormat="1" applyFont="1" applyFill="1" applyBorder="1" applyAlignment="1">
      <alignment horizontal="center" wrapText="1"/>
    </xf>
    <xf numFmtId="0" fontId="89" fillId="2" borderId="1" xfId="1" applyFont="1" applyFill="1" applyBorder="1"/>
    <xf numFmtId="0" fontId="33" fillId="2" borderId="15" xfId="0" applyFont="1" applyFill="1" applyBorder="1" applyAlignment="1">
      <alignment wrapText="1"/>
    </xf>
    <xf numFmtId="0" fontId="33" fillId="2" borderId="4" xfId="0" applyFont="1" applyFill="1" applyBorder="1" applyAlignment="1">
      <alignment wrapText="1"/>
    </xf>
    <xf numFmtId="0" fontId="33" fillId="2" borderId="2" xfId="0" applyFont="1" applyFill="1" applyBorder="1" applyAlignment="1">
      <alignment wrapText="1"/>
    </xf>
    <xf numFmtId="0" fontId="28" fillId="0" borderId="3" xfId="0" applyFont="1" applyFill="1" applyBorder="1"/>
    <xf numFmtId="0" fontId="13" fillId="0" borderId="0" xfId="0" applyFont="1" applyFill="1" applyBorder="1" applyAlignment="1">
      <alignment vertical="top" wrapText="1"/>
    </xf>
    <xf numFmtId="0" fontId="13" fillId="0" borderId="0" xfId="0" applyFont="1" applyFill="1" applyBorder="1" applyAlignment="1">
      <alignment vertical="top"/>
    </xf>
    <xf numFmtId="0" fontId="32" fillId="0" borderId="0" xfId="0" applyFont="1" applyFill="1" applyBorder="1"/>
    <xf numFmtId="0" fontId="97" fillId="2" borderId="15" xfId="0" applyFont="1" applyFill="1" applyBorder="1" applyAlignment="1">
      <alignment wrapText="1"/>
    </xf>
    <xf numFmtId="0" fontId="41" fillId="0" borderId="0" xfId="0" applyFont="1" applyFill="1" applyBorder="1" applyAlignment="1">
      <alignment vertical="top"/>
    </xf>
    <xf numFmtId="0" fontId="32" fillId="0" borderId="0" xfId="0" applyFont="1" applyFill="1" applyBorder="1" applyAlignment="1">
      <alignment vertical="top"/>
    </xf>
    <xf numFmtId="0" fontId="28" fillId="0" borderId="0" xfId="0" applyFont="1" applyFill="1" applyBorder="1" applyAlignment="1">
      <alignment vertical="top" wrapText="1"/>
    </xf>
    <xf numFmtId="0" fontId="0" fillId="0" borderId="6" xfId="0" applyBorder="1"/>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36" fillId="0" borderId="0" xfId="0" applyFont="1" applyFill="1" applyBorder="1" applyAlignment="1">
      <alignment vertical="center" wrapText="1"/>
    </xf>
    <xf numFmtId="49" fontId="9" fillId="0" borderId="0" xfId="0" applyNumberFormat="1" applyFont="1" applyFill="1" applyBorder="1" applyAlignment="1">
      <alignment horizontal="center"/>
    </xf>
    <xf numFmtId="49" fontId="0" fillId="0" borderId="0" xfId="0" applyNumberFormat="1" applyFill="1" applyBorder="1"/>
    <xf numFmtId="49" fontId="0" fillId="0" borderId="0" xfId="0" applyNumberFormat="1" applyFill="1" applyBorder="1" applyAlignment="1">
      <alignment horizontal="right"/>
    </xf>
    <xf numFmtId="0" fontId="0" fillId="0" borderId="0" xfId="0" applyFill="1" applyBorder="1" applyAlignment="1">
      <alignment horizontal="center"/>
    </xf>
    <xf numFmtId="0" fontId="0" fillId="0" borderId="0" xfId="0" applyNumberFormat="1" applyFill="1" applyBorder="1"/>
    <xf numFmtId="0" fontId="3" fillId="0" borderId="0" xfId="0" applyFont="1" applyFill="1" applyBorder="1" applyAlignment="1">
      <alignment vertical="top" wrapText="1"/>
    </xf>
    <xf numFmtId="0" fontId="3" fillId="0" borderId="0" xfId="0" applyFont="1" applyFill="1" applyBorder="1" applyAlignment="1">
      <alignment horizontal="center" wrapText="1"/>
    </xf>
    <xf numFmtId="43" fontId="1" fillId="0" borderId="0" xfId="16" applyFont="1" applyFill="1" applyBorder="1"/>
    <xf numFmtId="0" fontId="30" fillId="0" borderId="1" xfId="0" applyFont="1" applyFill="1" applyBorder="1" applyAlignment="1">
      <alignment vertical="center" wrapText="1"/>
    </xf>
    <xf numFmtId="0" fontId="30" fillId="0" borderId="1" xfId="0" applyFont="1" applyFill="1" applyBorder="1" applyAlignment="1">
      <alignment horizontal="center" vertical="center" wrapText="1"/>
    </xf>
    <xf numFmtId="0" fontId="25" fillId="0" borderId="0" xfId="0" applyFont="1" applyFill="1" applyBorder="1" applyAlignment="1"/>
    <xf numFmtId="0" fontId="34" fillId="0" borderId="0" xfId="0" applyFont="1" applyFill="1" applyBorder="1" applyAlignment="1">
      <alignment vertical="center" textRotation="90" wrapText="1"/>
    </xf>
    <xf numFmtId="4" fontId="0" fillId="0" borderId="0" xfId="0" applyNumberFormat="1" applyFill="1" applyBorder="1" applyAlignment="1">
      <alignment vertical="center"/>
    </xf>
    <xf numFmtId="0" fontId="0" fillId="0" borderId="0" xfId="0" quotePrefix="1" applyFill="1" applyBorder="1" applyAlignment="1">
      <alignment vertical="top"/>
    </xf>
    <xf numFmtId="2" fontId="0" fillId="0" borderId="0" xfId="0" applyNumberFormat="1" applyFill="1" applyBorder="1" applyAlignment="1"/>
    <xf numFmtId="0" fontId="0" fillId="0" borderId="0" xfId="0" applyFill="1" applyBorder="1" applyAlignment="1">
      <alignment vertical="top" wrapText="1"/>
    </xf>
    <xf numFmtId="0" fontId="1" fillId="0" borderId="0" xfId="0" applyFont="1" applyFill="1" applyBorder="1" applyAlignment="1"/>
    <xf numFmtId="0" fontId="31" fillId="0" borderId="0" xfId="0" applyFont="1" applyFill="1" applyBorder="1"/>
    <xf numFmtId="3" fontId="92" fillId="0" borderId="0" xfId="0" applyNumberFormat="1" applyFont="1" applyFill="1" applyBorder="1"/>
    <xf numFmtId="0" fontId="1" fillId="0" borderId="0" xfId="0" applyFont="1" applyFill="1" applyBorder="1"/>
    <xf numFmtId="0" fontId="57" fillId="0" borderId="1" xfId="0" applyFont="1" applyBorder="1" applyAlignment="1">
      <alignment vertical="top" wrapText="1"/>
    </xf>
    <xf numFmtId="0" fontId="97" fillId="2" borderId="4" xfId="0" applyFont="1" applyFill="1" applyBorder="1" applyAlignment="1">
      <alignment wrapText="1"/>
    </xf>
    <xf numFmtId="0" fontId="40" fillId="0" borderId="0" xfId="0" applyFont="1" applyFill="1" applyBorder="1" applyAlignment="1">
      <alignment vertical="top" wrapText="1"/>
    </xf>
    <xf numFmtId="0" fontId="103" fillId="0" borderId="52" xfId="0" applyFont="1" applyBorder="1" applyAlignment="1">
      <alignment wrapText="1"/>
    </xf>
    <xf numFmtId="0" fontId="106" fillId="0" borderId="53" xfId="0" applyFont="1" applyBorder="1" applyAlignment="1">
      <alignment wrapText="1"/>
    </xf>
    <xf numFmtId="0" fontId="106" fillId="0" borderId="52" xfId="0" applyFont="1" applyBorder="1" applyAlignment="1">
      <alignment wrapText="1"/>
    </xf>
    <xf numFmtId="0" fontId="102" fillId="0" borderId="51" xfId="0" applyFont="1" applyBorder="1" applyAlignment="1">
      <alignment horizontal="right"/>
    </xf>
    <xf numFmtId="0" fontId="104" fillId="0" borderId="52" xfId="0" applyFont="1" applyBorder="1"/>
    <xf numFmtId="0" fontId="106" fillId="0" borderId="52" xfId="0" applyFont="1" applyBorder="1"/>
    <xf numFmtId="0" fontId="107" fillId="0" borderId="53" xfId="0" applyFont="1" applyBorder="1" applyAlignment="1">
      <alignment wrapText="1"/>
    </xf>
    <xf numFmtId="0" fontId="104" fillId="0" borderId="54" xfId="0" applyFont="1" applyBorder="1"/>
    <xf numFmtId="0" fontId="107" fillId="0" borderId="52" xfId="0" applyFont="1" applyBorder="1" applyAlignment="1">
      <alignment wrapText="1"/>
    </xf>
    <xf numFmtId="0" fontId="104" fillId="0" borderId="52" xfId="0" applyFont="1" applyBorder="1" applyAlignment="1">
      <alignment wrapText="1"/>
    </xf>
    <xf numFmtId="0" fontId="108" fillId="0" borderId="51" xfId="0" applyFont="1" applyBorder="1" applyAlignment="1">
      <alignment horizontal="right"/>
    </xf>
    <xf numFmtId="0" fontId="21" fillId="0" borderId="1" xfId="0" applyFont="1" applyBorder="1" applyAlignment="1">
      <alignment vertical="top" wrapText="1"/>
    </xf>
    <xf numFmtId="0" fontId="103" fillId="0" borderId="52" xfId="0" applyFont="1" applyBorder="1"/>
    <xf numFmtId="0" fontId="109" fillId="0" borderId="52" xfId="0" applyFont="1" applyBorder="1" applyAlignment="1">
      <alignment horizontal="center" wrapText="1"/>
    </xf>
    <xf numFmtId="0" fontId="93" fillId="0" borderId="51" xfId="0" applyFont="1" applyBorder="1"/>
    <xf numFmtId="0" fontId="110" fillId="0" borderId="52" xfId="0" applyFont="1" applyBorder="1"/>
    <xf numFmtId="0" fontId="93" fillId="0" borderId="52" xfId="0" applyFont="1" applyBorder="1"/>
    <xf numFmtId="0" fontId="111" fillId="0" borderId="52" xfId="0" applyFont="1" applyBorder="1"/>
    <xf numFmtId="0" fontId="110" fillId="0" borderId="52" xfId="0" applyFont="1" applyBorder="1" applyAlignment="1">
      <alignment wrapText="1"/>
    </xf>
    <xf numFmtId="0" fontId="112" fillId="0" borderId="52" xfId="0" applyFont="1" applyBorder="1"/>
    <xf numFmtId="0" fontId="93" fillId="0" borderId="57" xfId="0" applyFont="1" applyBorder="1" applyAlignment="1">
      <alignment horizontal="right"/>
    </xf>
    <xf numFmtId="0" fontId="21" fillId="0" borderId="3" xfId="0" applyFont="1" applyBorder="1" applyAlignment="1">
      <alignment horizontal="center" vertical="top" wrapText="1"/>
    </xf>
    <xf numFmtId="0" fontId="103" fillId="0" borderId="57" xfId="0" applyFont="1" applyBorder="1" applyAlignment="1">
      <alignment horizontal="right" wrapText="1"/>
    </xf>
    <xf numFmtId="0" fontId="93" fillId="0" borderId="57" xfId="0" applyFont="1" applyBorder="1"/>
    <xf numFmtId="0" fontId="7" fillId="0" borderId="1" xfId="0" applyFont="1" applyFill="1" applyBorder="1" applyAlignment="1"/>
    <xf numFmtId="0" fontId="34" fillId="0" borderId="1" xfId="0" applyFont="1" applyFill="1" applyBorder="1" applyAlignment="1"/>
    <xf numFmtId="4" fontId="13" fillId="0" borderId="1" xfId="0" applyNumberFormat="1" applyFont="1" applyFill="1" applyBorder="1" applyAlignment="1">
      <alignment vertical="top" wrapText="1"/>
    </xf>
    <xf numFmtId="4" fontId="0" fillId="0" borderId="1" xfId="0" applyNumberFormat="1" applyFill="1" applyBorder="1" applyAlignment="1">
      <alignment vertical="top"/>
    </xf>
    <xf numFmtId="3" fontId="0" fillId="0" borderId="1" xfId="0" applyNumberFormat="1" applyFill="1" applyBorder="1" applyAlignment="1">
      <alignment vertical="top"/>
    </xf>
    <xf numFmtId="4" fontId="0" fillId="0" borderId="1" xfId="0" applyNumberFormat="1" applyFill="1" applyBorder="1" applyAlignment="1">
      <alignment vertical="center"/>
    </xf>
    <xf numFmtId="0" fontId="0" fillId="0" borderId="1" xfId="0" quotePrefix="1" applyFill="1" applyBorder="1" applyAlignment="1">
      <alignment vertical="top"/>
    </xf>
    <xf numFmtId="0" fontId="0" fillId="0" borderId="1" xfId="0" applyFill="1" applyBorder="1" applyAlignment="1"/>
    <xf numFmtId="49" fontId="0" fillId="0" borderId="1" xfId="0" applyNumberFormat="1" applyFill="1" applyBorder="1" applyAlignment="1"/>
    <xf numFmtId="2" fontId="0" fillId="0" borderId="1" xfId="0" applyNumberFormat="1" applyFill="1" applyBorder="1" applyAlignment="1"/>
    <xf numFmtId="49" fontId="13" fillId="0" borderId="1" xfId="0" applyNumberFormat="1" applyFont="1" applyFill="1" applyBorder="1" applyAlignment="1">
      <alignment vertical="top" wrapText="1"/>
    </xf>
    <xf numFmtId="3" fontId="0" fillId="0" borderId="1" xfId="0" applyNumberFormat="1" applyFill="1" applyBorder="1" applyAlignment="1"/>
    <xf numFmtId="49" fontId="0" fillId="0" borderId="1" xfId="0" applyNumberFormat="1" applyFill="1" applyBorder="1" applyAlignment="1">
      <alignment vertical="center"/>
    </xf>
    <xf numFmtId="0" fontId="0" fillId="0" borderId="1" xfId="0" applyFill="1" applyBorder="1" applyAlignment="1">
      <alignment vertical="center"/>
    </xf>
    <xf numFmtId="49" fontId="0" fillId="0" borderId="1" xfId="0" applyNumberFormat="1" applyFill="1" applyBorder="1" applyAlignment="1">
      <alignment wrapText="1"/>
    </xf>
    <xf numFmtId="0" fontId="0" fillId="0" borderId="1" xfId="0" applyFill="1" applyBorder="1" applyAlignment="1">
      <alignment horizontal="left" vertical="top" wrapText="1"/>
    </xf>
    <xf numFmtId="49" fontId="0" fillId="0" borderId="1" xfId="0" applyNumberFormat="1" applyFill="1" applyBorder="1" applyAlignment="1">
      <alignment horizontal="left"/>
    </xf>
    <xf numFmtId="49" fontId="16" fillId="0" borderId="1" xfId="0" applyNumberFormat="1" applyFont="1" applyFill="1" applyBorder="1" applyAlignment="1">
      <alignment vertical="top" wrapText="1"/>
    </xf>
    <xf numFmtId="0" fontId="11" fillId="0" borderId="1" xfId="0" applyFont="1" applyFill="1" applyBorder="1" applyAlignment="1">
      <alignment vertical="top" wrapText="1"/>
    </xf>
    <xf numFmtId="0" fontId="32" fillId="0" borderId="1" xfId="0" applyFont="1" applyFill="1" applyBorder="1" applyAlignment="1">
      <alignment wrapText="1"/>
    </xf>
    <xf numFmtId="0" fontId="40" fillId="0" borderId="1" xfId="0" applyFont="1" applyFill="1" applyBorder="1" applyAlignment="1">
      <alignment vertical="top" wrapText="1"/>
    </xf>
    <xf numFmtId="0" fontId="49" fillId="0" borderId="1" xfId="0" applyFont="1" applyFill="1" applyBorder="1" applyAlignment="1"/>
    <xf numFmtId="0" fontId="0" fillId="0" borderId="0" xfId="0" applyFill="1" applyAlignment="1"/>
    <xf numFmtId="0" fontId="0" fillId="0" borderId="0" xfId="0" applyFill="1" applyBorder="1" applyAlignment="1">
      <alignment horizontal="center"/>
    </xf>
    <xf numFmtId="0" fontId="0" fillId="0" borderId="1" xfId="0" applyFont="1" applyFill="1" applyBorder="1"/>
    <xf numFmtId="0" fontId="1" fillId="0" borderId="1" xfId="0" applyFont="1" applyFill="1" applyBorder="1"/>
    <xf numFmtId="0" fontId="73" fillId="0" borderId="2" xfId="0" applyFont="1" applyBorder="1"/>
    <xf numFmtId="0" fontId="0" fillId="0" borderId="2" xfId="0" applyFont="1" applyFill="1" applyBorder="1" applyAlignment="1"/>
    <xf numFmtId="0" fontId="0" fillId="0" borderId="15" xfId="0" applyFill="1" applyBorder="1" applyAlignment="1">
      <alignment wrapText="1"/>
    </xf>
    <xf numFmtId="0" fontId="0" fillId="0" borderId="41" xfId="0" applyFill="1" applyBorder="1" applyAlignment="1">
      <alignment wrapText="1"/>
    </xf>
    <xf numFmtId="0" fontId="0" fillId="0" borderId="59" xfId="0" applyFill="1" applyBorder="1" applyAlignment="1">
      <alignment wrapText="1"/>
    </xf>
    <xf numFmtId="0" fontId="32" fillId="0" borderId="2" xfId="0" applyFont="1" applyBorder="1"/>
    <xf numFmtId="0" fontId="13" fillId="0" borderId="0" xfId="0" applyFont="1" applyFill="1" applyBorder="1" applyAlignment="1">
      <alignment wrapText="1"/>
    </xf>
    <xf numFmtId="0" fontId="0" fillId="0" borderId="0" xfId="0" applyFill="1" applyBorder="1" applyAlignment="1">
      <alignment wrapText="1"/>
    </xf>
    <xf numFmtId="0" fontId="11" fillId="0" borderId="0" xfId="0" applyFont="1" applyFill="1" applyBorder="1"/>
    <xf numFmtId="0" fontId="0" fillId="0" borderId="0" xfId="0" applyFill="1" applyBorder="1" applyAlignment="1">
      <alignment horizontal="center" wrapText="1"/>
    </xf>
    <xf numFmtId="0" fontId="13" fillId="0" borderId="0" xfId="0" applyFont="1" applyFill="1" applyBorder="1" applyAlignment="1">
      <alignment horizontal="center" wrapText="1"/>
    </xf>
    <xf numFmtId="0" fontId="28" fillId="0" borderId="0" xfId="0" applyFont="1" applyFill="1" applyBorder="1" applyAlignment="1"/>
    <xf numFmtId="0" fontId="10" fillId="0" borderId="0" xfId="0" applyFont="1" applyFill="1" applyBorder="1"/>
    <xf numFmtId="0" fontId="28" fillId="0" borderId="1" xfId="0" applyFont="1" applyBorder="1" applyAlignment="1"/>
    <xf numFmtId="0" fontId="38" fillId="0" borderId="0" xfId="0" applyFont="1" applyFill="1" applyBorder="1" applyAlignment="1">
      <alignment horizontal="center" vertical="top"/>
    </xf>
    <xf numFmtId="0" fontId="0" fillId="9" borderId="1" xfId="0" applyFill="1" applyBorder="1" applyAlignment="1"/>
    <xf numFmtId="0" fontId="55" fillId="0" borderId="1" xfId="0" applyFont="1" applyFill="1" applyBorder="1" applyAlignment="1">
      <alignment wrapText="1"/>
    </xf>
    <xf numFmtId="0" fontId="55" fillId="0" borderId="1" xfId="0" applyFont="1" applyFill="1" applyBorder="1" applyAlignment="1">
      <alignment horizontal="left" wrapText="1" indent="2"/>
    </xf>
    <xf numFmtId="0" fontId="57" fillId="0" borderId="1" xfId="0" applyFont="1" applyFill="1" applyBorder="1" applyAlignment="1">
      <alignment horizontal="center" vertical="top" wrapText="1"/>
    </xf>
    <xf numFmtId="0" fontId="57" fillId="0" borderId="1" xfId="0" quotePrefix="1" applyFont="1" applyFill="1" applyBorder="1" applyAlignment="1">
      <alignment horizontal="center" wrapText="1"/>
    </xf>
    <xf numFmtId="0" fontId="57" fillId="0" borderId="3" xfId="0" applyFont="1" applyBorder="1" applyAlignment="1">
      <alignment horizontal="center" vertical="top" wrapText="1"/>
    </xf>
    <xf numFmtId="0" fontId="57" fillId="0" borderId="3" xfId="0" applyFont="1" applyBorder="1" applyAlignment="1">
      <alignment horizontal="center" wrapText="1"/>
    </xf>
    <xf numFmtId="0" fontId="57" fillId="0" borderId="3" xfId="0" applyFont="1" applyBorder="1" applyAlignment="1">
      <alignment vertical="top" wrapText="1"/>
    </xf>
    <xf numFmtId="0" fontId="57" fillId="0" borderId="0" xfId="0" applyFont="1" applyFill="1" applyBorder="1" applyAlignment="1">
      <alignment horizontal="center" wrapText="1"/>
    </xf>
    <xf numFmtId="0" fontId="92" fillId="0" borderId="0" xfId="0" applyFont="1" applyFill="1" applyBorder="1"/>
    <xf numFmtId="0" fontId="55" fillId="0" borderId="1" xfId="0" applyFont="1" applyFill="1" applyBorder="1" applyAlignment="1">
      <alignment horizontal="center" wrapText="1"/>
    </xf>
    <xf numFmtId="0" fontId="57" fillId="2" borderId="15" xfId="0" applyFont="1" applyFill="1" applyBorder="1" applyAlignment="1">
      <alignment vertical="top" wrapText="1"/>
    </xf>
    <xf numFmtId="0" fontId="57" fillId="2" borderId="4" xfId="0" applyFont="1" applyFill="1" applyBorder="1" applyAlignment="1">
      <alignment vertical="top" wrapText="1"/>
    </xf>
    <xf numFmtId="0" fontId="57" fillId="2" borderId="2" xfId="0" applyFont="1" applyFill="1" applyBorder="1" applyAlignment="1">
      <alignment vertical="top" wrapText="1"/>
    </xf>
    <xf numFmtId="0" fontId="55" fillId="0" borderId="15" xfId="0" applyFont="1" applyBorder="1" applyAlignment="1">
      <alignment vertical="top" wrapText="1"/>
    </xf>
    <xf numFmtId="0" fontId="55" fillId="0" borderId="4" xfId="0" applyFont="1" applyBorder="1" applyAlignment="1">
      <alignment vertical="top" wrapText="1"/>
    </xf>
    <xf numFmtId="0" fontId="55" fillId="0" borderId="2" xfId="0" applyFont="1" applyBorder="1" applyAlignment="1">
      <alignment vertical="top" wrapText="1"/>
    </xf>
    <xf numFmtId="0" fontId="57" fillId="0" borderId="4" xfId="0" applyFont="1" applyBorder="1" applyAlignment="1">
      <alignment vertical="top" wrapText="1"/>
    </xf>
    <xf numFmtId="0" fontId="57" fillId="0" borderId="2" xfId="0" applyFont="1" applyBorder="1" applyAlignment="1">
      <alignment vertical="top" wrapText="1"/>
    </xf>
    <xf numFmtId="0" fontId="28" fillId="0" borderId="15" xfId="1" applyFont="1" applyFill="1" applyBorder="1"/>
    <xf numFmtId="0" fontId="27" fillId="0" borderId="15" xfId="1" applyFont="1" applyFill="1" applyBorder="1" applyAlignment="1">
      <alignment vertical="top" wrapText="1"/>
    </xf>
    <xf numFmtId="0" fontId="27" fillId="0" borderId="15" xfId="1" applyFont="1" applyFill="1" applyBorder="1"/>
    <xf numFmtId="49" fontId="28" fillId="2" borderId="3" xfId="0" applyNumberFormat="1" applyFont="1" applyFill="1" applyBorder="1" applyAlignment="1">
      <alignment horizontal="center"/>
    </xf>
    <xf numFmtId="49" fontId="28" fillId="2" borderId="6" xfId="0" applyNumberFormat="1" applyFont="1" applyFill="1" applyBorder="1" applyAlignment="1">
      <alignment horizontal="center"/>
    </xf>
    <xf numFmtId="0" fontId="28" fillId="2" borderId="15" xfId="0" applyFont="1" applyFill="1" applyBorder="1"/>
    <xf numFmtId="0" fontId="10" fillId="0" borderId="63" xfId="0" applyFont="1" applyBorder="1" applyAlignment="1">
      <alignment horizontal="center" vertical="top"/>
    </xf>
    <xf numFmtId="0" fontId="10" fillId="0" borderId="15" xfId="0" applyFont="1" applyBorder="1"/>
    <xf numFmtId="0" fontId="45" fillId="0" borderId="1" xfId="0" applyFont="1" applyBorder="1" applyAlignment="1">
      <alignment horizontal="center" vertical="center"/>
    </xf>
    <xf numFmtId="0" fontId="31" fillId="0" borderId="1" xfId="0" applyFont="1" applyBorder="1" applyAlignment="1">
      <alignment vertical="top" wrapText="1"/>
    </xf>
    <xf numFmtId="0" fontId="31" fillId="0" borderId="2" xfId="0" applyFont="1" applyBorder="1" applyAlignment="1">
      <alignment vertical="top" wrapText="1"/>
    </xf>
    <xf numFmtId="0" fontId="31" fillId="0" borderId="2" xfId="0" applyFont="1" applyBorder="1" applyAlignment="1">
      <alignment horizontal="right" wrapText="1"/>
    </xf>
    <xf numFmtId="0" fontId="31" fillId="0" borderId="15" xfId="0" applyFont="1" applyBorder="1" applyAlignment="1">
      <alignment wrapText="1"/>
    </xf>
    <xf numFmtId="0" fontId="31" fillId="0" borderId="15" xfId="0" applyFont="1" applyBorder="1" applyAlignment="1">
      <alignment vertical="top" wrapText="1"/>
    </xf>
    <xf numFmtId="0" fontId="65" fillId="0" borderId="1" xfId="0" applyFont="1" applyBorder="1" applyAlignment="1">
      <alignment wrapText="1"/>
    </xf>
    <xf numFmtId="0" fontId="52" fillId="0" borderId="1" xfId="0" applyFont="1" applyBorder="1" applyAlignment="1">
      <alignment wrapText="1"/>
    </xf>
    <xf numFmtId="0" fontId="31" fillId="2" borderId="1" xfId="0" applyFont="1" applyFill="1" applyBorder="1" applyAlignment="1">
      <alignment horizontal="center" vertical="top" wrapText="1"/>
    </xf>
    <xf numFmtId="0" fontId="52" fillId="0" borderId="1" xfId="0" applyFont="1" applyBorder="1" applyAlignment="1">
      <alignment vertical="center" wrapText="1"/>
    </xf>
    <xf numFmtId="0" fontId="31" fillId="0" borderId="1" xfId="0" applyFont="1" applyBorder="1" applyAlignment="1">
      <alignment horizontal="right" wrapText="1"/>
    </xf>
    <xf numFmtId="0" fontId="31" fillId="0" borderId="1" xfId="0" applyFont="1" applyBorder="1" applyAlignment="1">
      <alignment horizontal="center" vertical="top" wrapText="1"/>
    </xf>
    <xf numFmtId="0" fontId="7" fillId="0" borderId="0" xfId="0" applyFont="1" applyBorder="1" applyAlignment="1">
      <alignment horizontal="left"/>
    </xf>
    <xf numFmtId="0" fontId="32" fillId="6" borderId="1" xfId="0" applyFont="1" applyFill="1" applyBorder="1" applyAlignment="1">
      <alignment horizontal="center" vertical="center"/>
    </xf>
    <xf numFmtId="0" fontId="31" fillId="0" borderId="2" xfId="0" applyFont="1" applyBorder="1" applyAlignment="1">
      <alignment horizontal="center" vertical="top" wrapText="1"/>
    </xf>
    <xf numFmtId="0" fontId="31" fillId="0" borderId="15"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49" fillId="6" borderId="1" xfId="0" applyFont="1" applyFill="1" applyBorder="1" applyAlignment="1">
      <alignment horizontal="center" vertical="center"/>
    </xf>
    <xf numFmtId="0" fontId="97" fillId="6" borderId="1"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49" fillId="10" borderId="15" xfId="1" applyFont="1" applyFill="1" applyBorder="1" applyAlignment="1">
      <alignment horizontal="center"/>
    </xf>
    <xf numFmtId="0" fontId="49" fillId="10" borderId="2" xfId="1" applyFont="1" applyFill="1" applyBorder="1" applyAlignment="1">
      <alignment horizontal="center"/>
    </xf>
    <xf numFmtId="0" fontId="97" fillId="2" borderId="3" xfId="0" applyFont="1" applyFill="1" applyBorder="1" applyAlignment="1">
      <alignment horizontal="center" vertical="center" wrapText="1"/>
    </xf>
    <xf numFmtId="0" fontId="97" fillId="2" borderId="6" xfId="0" applyFont="1" applyFill="1" applyBorder="1" applyAlignment="1">
      <alignment horizontal="center" vertical="center" wrapText="1"/>
    </xf>
    <xf numFmtId="0" fontId="7" fillId="0" borderId="0" xfId="1" applyFont="1" applyBorder="1" applyAlignment="1">
      <alignment horizontal="center"/>
    </xf>
    <xf numFmtId="0" fontId="30" fillId="2" borderId="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49" fillId="10" borderId="15" xfId="1" applyFont="1" applyFill="1" applyBorder="1" applyAlignment="1">
      <alignment horizontal="center" vertical="top"/>
    </xf>
    <xf numFmtId="0" fontId="49" fillId="10" borderId="2" xfId="1" applyFont="1" applyFill="1" applyBorder="1" applyAlignment="1">
      <alignment horizontal="center" vertical="top"/>
    </xf>
    <xf numFmtId="0" fontId="52" fillId="0" borderId="1" xfId="0" applyFont="1" applyBorder="1" applyAlignment="1">
      <alignment horizontal="left" vertical="center" wrapText="1"/>
    </xf>
    <xf numFmtId="0" fontId="52" fillId="0" borderId="1" xfId="0" applyFont="1" applyBorder="1" applyAlignment="1">
      <alignment horizontal="center" vertical="top" wrapText="1"/>
    </xf>
    <xf numFmtId="0" fontId="28" fillId="0" borderId="1" xfId="0" applyFont="1" applyBorder="1" applyAlignment="1">
      <alignment vertical="top" wrapText="1"/>
    </xf>
    <xf numFmtId="0" fontId="52" fillId="0" borderId="1" xfId="0" applyFont="1" applyBorder="1" applyAlignment="1">
      <alignment vertical="top" wrapText="1"/>
    </xf>
    <xf numFmtId="0" fontId="29" fillId="10" borderId="15" xfId="1" applyFont="1" applyFill="1" applyBorder="1" applyAlignment="1">
      <alignment horizontal="center" vertical="top"/>
    </xf>
    <xf numFmtId="0" fontId="29" fillId="10" borderId="2" xfId="1" applyFont="1" applyFill="1" applyBorder="1" applyAlignment="1">
      <alignment horizontal="center" vertical="top"/>
    </xf>
    <xf numFmtId="0" fontId="29" fillId="10" borderId="15" xfId="1" applyFont="1" applyFill="1" applyBorder="1" applyAlignment="1">
      <alignment horizontal="center" vertical="top" wrapText="1"/>
    </xf>
    <xf numFmtId="0" fontId="29" fillId="10" borderId="2" xfId="1" applyFont="1" applyFill="1" applyBorder="1" applyAlignment="1">
      <alignment horizontal="center" vertical="top" wrapText="1"/>
    </xf>
    <xf numFmtId="0" fontId="29" fillId="7" borderId="15" xfId="1" applyFont="1" applyFill="1" applyBorder="1" applyAlignment="1">
      <alignment horizontal="center"/>
    </xf>
    <xf numFmtId="0" fontId="29" fillId="7" borderId="2" xfId="1" applyFont="1" applyFill="1" applyBorder="1" applyAlignment="1">
      <alignment horizontal="center"/>
    </xf>
    <xf numFmtId="0" fontId="49" fillId="10" borderId="15" xfId="1" applyFont="1" applyFill="1" applyBorder="1" applyAlignment="1">
      <alignment horizontal="center" vertical="top" wrapText="1"/>
    </xf>
    <xf numFmtId="0" fontId="49" fillId="10" borderId="2" xfId="1" applyFont="1" applyFill="1" applyBorder="1" applyAlignment="1">
      <alignment horizontal="center" vertical="top" wrapText="1"/>
    </xf>
    <xf numFmtId="0" fontId="7" fillId="0" borderId="0" xfId="1" applyFont="1" applyBorder="1" applyAlignment="1">
      <alignment horizontal="center" vertical="top"/>
    </xf>
    <xf numFmtId="0" fontId="30" fillId="2" borderId="15" xfId="0" applyFont="1" applyFill="1" applyBorder="1" applyAlignment="1">
      <alignment horizontal="center" wrapText="1"/>
    </xf>
    <xf numFmtId="0" fontId="30" fillId="2" borderId="2" xfId="0" applyFont="1" applyFill="1" applyBorder="1" applyAlignment="1">
      <alignment horizontal="center" wrapText="1"/>
    </xf>
    <xf numFmtId="0" fontId="29" fillId="7" borderId="15" xfId="1" applyFont="1" applyFill="1" applyBorder="1" applyAlignment="1">
      <alignment horizontal="center" vertical="top" wrapText="1"/>
    </xf>
    <xf numFmtId="0" fontId="29" fillId="7" borderId="2" xfId="1" applyFont="1" applyFill="1" applyBorder="1" applyAlignment="1">
      <alignment horizontal="center" vertical="top" wrapText="1"/>
    </xf>
    <xf numFmtId="0" fontId="12" fillId="7" borderId="15" xfId="1" applyFont="1" applyFill="1" applyBorder="1" applyAlignment="1">
      <alignment horizontal="center"/>
    </xf>
    <xf numFmtId="0" fontId="12" fillId="7" borderId="2" xfId="1" applyFont="1" applyFill="1" applyBorder="1" applyAlignment="1">
      <alignment horizontal="center"/>
    </xf>
    <xf numFmtId="0" fontId="12" fillId="7" borderId="15" xfId="1" applyFont="1" applyFill="1" applyBorder="1" applyAlignment="1">
      <alignment horizontal="center" wrapText="1"/>
    </xf>
    <xf numFmtId="0" fontId="12" fillId="7" borderId="2" xfId="1" applyFont="1" applyFill="1" applyBorder="1" applyAlignment="1">
      <alignment horizontal="center" wrapText="1"/>
    </xf>
    <xf numFmtId="0" fontId="49" fillId="10" borderId="15" xfId="1" applyFont="1" applyFill="1" applyBorder="1" applyAlignment="1">
      <alignment horizontal="center" wrapText="1"/>
    </xf>
    <xf numFmtId="0" fontId="49" fillId="10" borderId="2" xfId="1" applyFont="1" applyFill="1" applyBorder="1" applyAlignment="1">
      <alignment horizontal="center" wrapText="1"/>
    </xf>
    <xf numFmtId="0" fontId="28" fillId="0" borderId="1" xfId="0" applyFont="1" applyFill="1" applyBorder="1" applyAlignment="1">
      <alignment horizontal="center"/>
    </xf>
    <xf numFmtId="0" fontId="28" fillId="0" borderId="1" xfId="0" applyFont="1" applyBorder="1" applyAlignment="1">
      <alignment horizontal="center"/>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9" borderId="15" xfId="0" applyFont="1" applyFill="1" applyBorder="1" applyAlignment="1">
      <alignment horizontal="center" vertical="top"/>
    </xf>
    <xf numFmtId="0" fontId="29" fillId="9" borderId="2" xfId="0" applyFont="1" applyFill="1" applyBorder="1" applyAlignment="1">
      <alignment horizontal="center" vertical="top"/>
    </xf>
    <xf numFmtId="0" fontId="30" fillId="9" borderId="15" xfId="0" applyFont="1" applyFill="1" applyBorder="1" applyAlignment="1">
      <alignment horizontal="center" vertical="top"/>
    </xf>
    <xf numFmtId="0" fontId="30" fillId="9" borderId="2" xfId="0" applyFont="1" applyFill="1" applyBorder="1" applyAlignment="1">
      <alignment horizontal="center" vertical="top"/>
    </xf>
    <xf numFmtId="0" fontId="7" fillId="0" borderId="0" xfId="0" applyFont="1" applyFill="1" applyBorder="1" applyAlignment="1">
      <alignment horizontal="center"/>
    </xf>
    <xf numFmtId="0" fontId="26" fillId="6" borderId="15" xfId="0" applyFont="1" applyFill="1" applyBorder="1" applyAlignment="1">
      <alignment horizontal="center" vertical="top"/>
    </xf>
    <xf numFmtId="0" fontId="26" fillId="6" borderId="2" xfId="0" applyFont="1" applyFill="1" applyBorder="1" applyAlignment="1">
      <alignment horizontal="center" vertical="top"/>
    </xf>
    <xf numFmtId="0" fontId="33" fillId="6" borderId="15" xfId="0" applyFont="1" applyFill="1" applyBorder="1" applyAlignment="1">
      <alignment horizontal="center" vertical="top"/>
    </xf>
    <xf numFmtId="0" fontId="33" fillId="6" borderId="2" xfId="0" applyFont="1" applyFill="1" applyBorder="1" applyAlignment="1">
      <alignment horizontal="center" vertical="top"/>
    </xf>
    <xf numFmtId="0" fontId="25" fillId="0" borderId="0" xfId="0" applyFont="1" applyFill="1" applyAlignment="1"/>
    <xf numFmtId="0" fontId="7" fillId="0" borderId="0" xfId="0" applyFont="1" applyFill="1" applyBorder="1" applyAlignment="1"/>
    <xf numFmtId="0" fontId="102" fillId="0" borderId="50" xfId="0" applyFont="1" applyBorder="1" applyAlignment="1">
      <alignment horizontal="right"/>
    </xf>
    <xf numFmtId="0" fontId="102" fillId="0" borderId="51" xfId="0" applyFont="1" applyBorder="1" applyAlignment="1">
      <alignment horizontal="right"/>
    </xf>
    <xf numFmtId="0" fontId="106" fillId="0" borderId="50" xfId="0" applyFont="1" applyBorder="1" applyAlignment="1">
      <alignment wrapText="1"/>
    </xf>
    <xf numFmtId="0" fontId="106" fillId="0" borderId="51" xfId="0" applyFont="1" applyBorder="1" applyAlignment="1">
      <alignment wrapText="1"/>
    </xf>
    <xf numFmtId="0" fontId="106" fillId="0" borderId="50" xfId="0" applyFont="1" applyBorder="1"/>
    <xf numFmtId="0" fontId="106" fillId="0" borderId="51" xfId="0" applyFont="1" applyBorder="1"/>
    <xf numFmtId="0" fontId="93" fillId="0" borderId="55" xfId="0" applyFont="1" applyBorder="1" applyAlignment="1">
      <alignment horizontal="right"/>
    </xf>
    <xf numFmtId="0" fontId="93" fillId="0" borderId="56" xfId="0" applyFont="1" applyBorder="1" applyAlignment="1">
      <alignment horizontal="right"/>
    </xf>
    <xf numFmtId="0" fontId="98" fillId="12" borderId="50" xfId="0" applyFont="1" applyFill="1" applyBorder="1"/>
    <xf numFmtId="0" fontId="98" fillId="12" borderId="51" xfId="0" applyFont="1" applyFill="1" applyBorder="1"/>
    <xf numFmtId="0" fontId="99" fillId="12" borderId="50" xfId="0" applyFont="1" applyFill="1" applyBorder="1" applyAlignment="1">
      <alignment wrapText="1"/>
    </xf>
    <xf numFmtId="0" fontId="99" fillId="12" borderId="51" xfId="0" applyFont="1" applyFill="1" applyBorder="1" applyAlignment="1">
      <alignment wrapText="1"/>
    </xf>
    <xf numFmtId="0" fontId="100" fillId="12" borderId="50" xfId="0" applyFont="1" applyFill="1" applyBorder="1"/>
    <xf numFmtId="0" fontId="100" fillId="12" borderId="51" xfId="0" applyFont="1" applyFill="1" applyBorder="1"/>
    <xf numFmtId="0" fontId="100" fillId="12" borderId="55" xfId="0" applyFont="1" applyFill="1" applyBorder="1"/>
    <xf numFmtId="0" fontId="100" fillId="12" borderId="56" xfId="0" applyFont="1" applyFill="1" applyBorder="1"/>
    <xf numFmtId="0" fontId="104" fillId="0" borderId="50" xfId="0" applyFont="1" applyBorder="1"/>
    <xf numFmtId="0" fontId="104" fillId="0" borderId="51" xfId="0" applyFont="1" applyBorder="1"/>
    <xf numFmtId="0" fontId="103" fillId="0" borderId="50" xfId="0" applyFont="1" applyBorder="1"/>
    <xf numFmtId="0" fontId="103" fillId="0" borderId="51" xfId="0" applyFont="1" applyBorder="1"/>
    <xf numFmtId="0" fontId="7" fillId="0" borderId="1" xfId="0" applyFont="1" applyFill="1" applyBorder="1" applyAlignment="1">
      <alignment horizontal="center"/>
    </xf>
    <xf numFmtId="0" fontId="0" fillId="0" borderId="1" xfId="0" applyFill="1" applyBorder="1" applyAlignment="1">
      <alignment horizontal="center" vertical="top" wrapText="1"/>
    </xf>
    <xf numFmtId="0" fontId="0" fillId="0" borderId="1" xfId="0" applyFont="1" applyFill="1" applyBorder="1" applyAlignment="1">
      <alignment horizontal="center" vertical="top"/>
    </xf>
    <xf numFmtId="0" fontId="0" fillId="0" borderId="1" xfId="0" applyFont="1"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Border="1" applyAlignment="1">
      <alignment horizontal="center"/>
    </xf>
    <xf numFmtId="0" fontId="18" fillId="6" borderId="9" xfId="0" applyFont="1" applyFill="1" applyBorder="1" applyAlignment="1">
      <alignment horizontal="center"/>
    </xf>
    <xf numFmtId="0" fontId="18" fillId="6" borderId="1" xfId="0" applyFont="1" applyFill="1" applyBorder="1" applyAlignment="1">
      <alignment horizontal="center"/>
    </xf>
    <xf numFmtId="0" fontId="18" fillId="6" borderId="8" xfId="0" applyFont="1" applyFill="1" applyBorder="1" applyAlignment="1">
      <alignment horizontal="center"/>
    </xf>
    <xf numFmtId="0" fontId="18" fillId="6" borderId="10" xfId="0" applyFont="1" applyFill="1" applyBorder="1" applyAlignment="1">
      <alignment horizontal="center"/>
    </xf>
    <xf numFmtId="0" fontId="5" fillId="6" borderId="9" xfId="0" applyFont="1" applyFill="1" applyBorder="1" applyAlignment="1">
      <alignment horizontal="center"/>
    </xf>
    <xf numFmtId="0" fontId="5" fillId="6" borderId="1" xfId="0" applyFont="1" applyFill="1" applyBorder="1" applyAlignment="1">
      <alignment horizontal="center"/>
    </xf>
    <xf numFmtId="0" fontId="0" fillId="6" borderId="1" xfId="0" applyFill="1" applyBorder="1" applyAlignment="1">
      <alignment horizontal="center"/>
    </xf>
    <xf numFmtId="0" fontId="18" fillId="0" borderId="10" xfId="0" applyFont="1" applyBorder="1" applyAlignment="1">
      <alignment horizontal="center" vertical="top"/>
    </xf>
    <xf numFmtId="0" fontId="0" fillId="0" borderId="1" xfId="0" applyFill="1" applyBorder="1" applyAlignment="1">
      <alignment horizontal="center" wrapText="1"/>
    </xf>
    <xf numFmtId="0" fontId="0" fillId="0" borderId="1" xfId="0" applyFont="1" applyFill="1" applyBorder="1" applyAlignment="1">
      <alignment horizontal="center"/>
    </xf>
    <xf numFmtId="0" fontId="19" fillId="0" borderId="0" xfId="0" applyFont="1" applyBorder="1" applyAlignment="1">
      <alignment horizontal="left"/>
    </xf>
    <xf numFmtId="0" fontId="7" fillId="0" borderId="0" xfId="0" applyFont="1" applyBorder="1" applyAlignment="1">
      <alignment horizontal="left"/>
    </xf>
    <xf numFmtId="0" fontId="59" fillId="0" borderId="10" xfId="0" applyFont="1" applyBorder="1" applyAlignment="1">
      <alignment vertical="top" wrapText="1"/>
    </xf>
    <xf numFmtId="0" fontId="59" fillId="0" borderId="11" xfId="0" applyFont="1" applyBorder="1" applyAlignment="1">
      <alignment vertical="top" wrapText="1"/>
    </xf>
    <xf numFmtId="0" fontId="59" fillId="0" borderId="1" xfId="0" applyFont="1" applyBorder="1" applyAlignment="1">
      <alignment vertical="top" wrapText="1"/>
    </xf>
    <xf numFmtId="0" fontId="59" fillId="0" borderId="12" xfId="0" applyFont="1" applyBorder="1" applyAlignment="1">
      <alignment vertical="top" wrapText="1"/>
    </xf>
    <xf numFmtId="0" fontId="40" fillId="0" borderId="0" xfId="0" applyFont="1" applyAlignment="1">
      <alignment horizontal="center" vertical="top" wrapText="1"/>
    </xf>
    <xf numFmtId="0" fontId="0" fillId="0" borderId="1" xfId="0" applyBorder="1" applyAlignment="1">
      <alignment vertical="top" wrapText="1"/>
    </xf>
    <xf numFmtId="0" fontId="10" fillId="0" borderId="10" xfId="0" applyFont="1" applyBorder="1" applyAlignment="1">
      <alignment horizontal="center" vertical="top"/>
    </xf>
    <xf numFmtId="0" fontId="0" fillId="9" borderId="43"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16" fillId="9" borderId="43"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0" fillId="9" borderId="60" xfId="0" applyFont="1" applyFill="1" applyBorder="1" applyAlignment="1">
      <alignment horizontal="center" vertical="center" wrapText="1"/>
    </xf>
    <xf numFmtId="0" fontId="0" fillId="9" borderId="61" xfId="0" applyFont="1" applyFill="1" applyBorder="1" applyAlignment="1">
      <alignment horizontal="center" vertical="center" wrapText="1"/>
    </xf>
    <xf numFmtId="0" fontId="0" fillId="0" borderId="3" xfId="0" applyFill="1" applyBorder="1" applyAlignment="1">
      <alignment horizontal="center"/>
    </xf>
    <xf numFmtId="0" fontId="0" fillId="0" borderId="6" xfId="0" applyFont="1" applyFill="1" applyBorder="1" applyAlignment="1">
      <alignment horizontal="center"/>
    </xf>
    <xf numFmtId="0" fontId="0" fillId="0" borderId="26" xfId="0" applyFill="1" applyBorder="1" applyAlignment="1">
      <alignment horizontal="center" wrapText="1"/>
    </xf>
    <xf numFmtId="0" fontId="0" fillId="0" borderId="58" xfId="0" applyFill="1" applyBorder="1" applyAlignment="1">
      <alignment horizontal="center" wrapText="1"/>
    </xf>
    <xf numFmtId="0" fontId="0" fillId="0" borderId="3" xfId="0" applyFont="1" applyFill="1" applyBorder="1" applyAlignment="1">
      <alignment horizontal="center"/>
    </xf>
    <xf numFmtId="0" fontId="16" fillId="9" borderId="15" xfId="0" applyFont="1" applyFill="1" applyBorder="1" applyAlignment="1">
      <alignment horizontal="center" vertical="center" wrapText="1"/>
    </xf>
    <xf numFmtId="0" fontId="59" fillId="0" borderId="15" xfId="0" applyFont="1" applyBorder="1" applyAlignment="1">
      <alignment horizontal="center" vertical="top" wrapText="1"/>
    </xf>
    <xf numFmtId="0" fontId="59" fillId="0" borderId="2" xfId="0" applyFont="1" applyBorder="1" applyAlignment="1">
      <alignment horizontal="center" vertical="top" wrapText="1"/>
    </xf>
    <xf numFmtId="0" fontId="59" fillId="0" borderId="4" xfId="0" applyFont="1" applyBorder="1" applyAlignment="1">
      <alignment horizontal="center" vertical="top" wrapText="1"/>
    </xf>
    <xf numFmtId="0" fontId="0" fillId="0" borderId="15" xfId="0" applyFill="1" applyBorder="1" applyAlignment="1">
      <alignment horizontal="center" vertical="top"/>
    </xf>
    <xf numFmtId="0" fontId="0" fillId="0" borderId="4" xfId="0" applyFill="1" applyBorder="1" applyAlignment="1">
      <alignment horizontal="center" vertical="top"/>
    </xf>
    <xf numFmtId="0" fontId="0" fillId="0" borderId="2" xfId="0" applyFill="1" applyBorder="1" applyAlignment="1">
      <alignment horizontal="center" vertical="top"/>
    </xf>
    <xf numFmtId="0" fontId="0" fillId="9" borderId="62" xfId="0" applyFont="1" applyFill="1" applyBorder="1" applyAlignment="1">
      <alignment horizontal="center" vertical="top"/>
    </xf>
    <xf numFmtId="0" fontId="0" fillId="9" borderId="59" xfId="0" applyFont="1" applyFill="1" applyBorder="1" applyAlignment="1">
      <alignment horizontal="center" vertical="top"/>
    </xf>
    <xf numFmtId="0" fontId="16" fillId="9" borderId="43" xfId="0" applyFont="1" applyFill="1" applyBorder="1" applyAlignment="1">
      <alignment horizontal="center" vertical="top" wrapText="1"/>
    </xf>
    <xf numFmtId="0" fontId="16" fillId="9" borderId="2" xfId="0" applyFont="1" applyFill="1" applyBorder="1" applyAlignment="1">
      <alignment horizontal="center" vertical="top" wrapText="1"/>
    </xf>
    <xf numFmtId="0" fontId="0" fillId="9" borderId="43" xfId="0" applyFont="1" applyFill="1" applyBorder="1" applyAlignment="1">
      <alignment horizontal="center" vertical="top"/>
    </xf>
    <xf numFmtId="0" fontId="0" fillId="9" borderId="2" xfId="0" applyFont="1" applyFill="1" applyBorder="1" applyAlignment="1">
      <alignment horizontal="center" vertical="top"/>
    </xf>
    <xf numFmtId="0" fontId="16" fillId="9" borderId="15" xfId="0" applyFont="1" applyFill="1" applyBorder="1" applyAlignment="1">
      <alignment horizontal="center" vertical="top" wrapText="1"/>
    </xf>
    <xf numFmtId="0" fontId="0" fillId="0" borderId="0" xfId="0" applyFill="1" applyBorder="1" applyAlignment="1">
      <alignment horizontal="center" wrapText="1"/>
    </xf>
    <xf numFmtId="0" fontId="0" fillId="0" borderId="0" xfId="0" applyFill="1" applyBorder="1" applyAlignment="1">
      <alignment horizontal="center" vertical="top" wrapText="1"/>
    </xf>
    <xf numFmtId="0" fontId="38" fillId="0" borderId="0" xfId="0" applyFont="1" applyFill="1" applyBorder="1" applyAlignment="1">
      <alignment horizontal="center" vertical="top"/>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0" fillId="0" borderId="1" xfId="0" applyFill="1" applyBorder="1" applyAlignment="1">
      <alignment horizontal="center"/>
    </xf>
    <xf numFmtId="0" fontId="0" fillId="0" borderId="1" xfId="0" applyBorder="1" applyAlignment="1">
      <alignment horizontal="center" vertical="top"/>
    </xf>
    <xf numFmtId="0" fontId="0" fillId="0" borderId="1" xfId="0" applyFill="1" applyBorder="1" applyAlignment="1">
      <alignment horizontal="center" vertical="top"/>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0" fillId="0" borderId="0" xfId="0" applyAlignment="1">
      <alignment horizontal="left"/>
    </xf>
    <xf numFmtId="0" fontId="13" fillId="0" borderId="1" xfId="0" applyFont="1" applyBorder="1" applyAlignment="1">
      <alignment horizontal="center" vertical="top"/>
    </xf>
    <xf numFmtId="0" fontId="0" fillId="0" borderId="15" xfId="0" applyFill="1" applyBorder="1" applyAlignment="1">
      <alignment horizontal="center" vertical="top" wrapText="1"/>
    </xf>
    <xf numFmtId="0" fontId="0" fillId="0" borderId="4" xfId="0" applyFill="1" applyBorder="1" applyAlignment="1">
      <alignment horizontal="center" vertical="top" wrapText="1"/>
    </xf>
    <xf numFmtId="0" fontId="0" fillId="0" borderId="2" xfId="0" applyFill="1" applyBorder="1" applyAlignment="1">
      <alignment horizontal="center" vertical="top" wrapText="1"/>
    </xf>
    <xf numFmtId="0" fontId="113" fillId="6" borderId="8" xfId="0" applyFont="1" applyFill="1" applyBorder="1" applyAlignment="1">
      <alignment horizontal="center" vertical="top"/>
    </xf>
    <xf numFmtId="0" fontId="113" fillId="6" borderId="10" xfId="0" applyFont="1" applyFill="1" applyBorder="1" applyAlignment="1">
      <alignment horizontal="center" vertical="top"/>
    </xf>
    <xf numFmtId="0" fontId="113" fillId="6" borderId="9" xfId="0" applyFont="1" applyFill="1" applyBorder="1" applyAlignment="1">
      <alignment horizontal="center" vertical="top"/>
    </xf>
    <xf numFmtId="0" fontId="113" fillId="6" borderId="1" xfId="0" applyFont="1" applyFill="1" applyBorder="1" applyAlignment="1">
      <alignment horizontal="center" vertical="top"/>
    </xf>
    <xf numFmtId="0" fontId="0" fillId="6" borderId="1" xfId="0" applyFont="1" applyFill="1" applyBorder="1" applyAlignment="1">
      <alignment horizontal="center" vertical="top"/>
    </xf>
    <xf numFmtId="0" fontId="113" fillId="6" borderId="60" xfId="0" applyFont="1" applyFill="1" applyBorder="1" applyAlignment="1">
      <alignment horizontal="center" vertical="top"/>
    </xf>
    <xf numFmtId="0" fontId="113" fillId="6" borderId="61" xfId="0" applyFont="1" applyFill="1" applyBorder="1" applyAlignment="1">
      <alignment horizontal="center" vertical="top"/>
    </xf>
    <xf numFmtId="0" fontId="113" fillId="6" borderId="43" xfId="0" applyFont="1" applyFill="1" applyBorder="1" applyAlignment="1">
      <alignment horizontal="center" vertical="top"/>
    </xf>
    <xf numFmtId="0" fontId="113" fillId="6" borderId="2" xfId="0" applyFont="1" applyFill="1" applyBorder="1" applyAlignment="1">
      <alignment horizontal="center" vertical="top"/>
    </xf>
    <xf numFmtId="0" fontId="0" fillId="6" borderId="15" xfId="0" applyFont="1" applyFill="1" applyBorder="1" applyAlignment="1">
      <alignment horizontal="center" vertical="top"/>
    </xf>
    <xf numFmtId="0" fontId="0" fillId="6" borderId="2" xfId="0" applyFont="1" applyFill="1" applyBorder="1" applyAlignment="1">
      <alignment horizontal="center" vertical="top"/>
    </xf>
    <xf numFmtId="0" fontId="28" fillId="0" borderId="23" xfId="0" applyFont="1" applyBorder="1" applyAlignment="1">
      <alignment horizontal="left" vertical="top" wrapText="1"/>
    </xf>
    <xf numFmtId="0" fontId="10" fillId="0" borderId="0" xfId="0" applyFont="1" applyBorder="1" applyAlignment="1">
      <alignment horizontal="left" vertical="top" wrapText="1"/>
    </xf>
    <xf numFmtId="0" fontId="28" fillId="0" borderId="0" xfId="0" applyFont="1" applyBorder="1" applyAlignment="1">
      <alignment horizontal="left" vertical="top" wrapText="1"/>
    </xf>
    <xf numFmtId="0" fontId="0" fillId="0" borderId="0" xfId="0" applyAlignment="1">
      <alignment horizontal="left" vertical="top" wrapText="1"/>
    </xf>
    <xf numFmtId="0" fontId="0" fillId="0" borderId="1" xfId="0" applyFont="1" applyBorder="1" applyAlignment="1">
      <alignment horizontal="center"/>
    </xf>
    <xf numFmtId="0" fontId="0" fillId="0" borderId="1" xfId="0" applyFont="1" applyBorder="1" applyAlignment="1">
      <alignment horizontal="left" vertical="top"/>
    </xf>
    <xf numFmtId="0" fontId="70" fillId="4" borderId="32" xfId="0" applyFont="1" applyFill="1" applyBorder="1" applyAlignment="1">
      <alignment vertical="top" wrapText="1"/>
    </xf>
    <xf numFmtId="0" fontId="94" fillId="4" borderId="32" xfId="0" applyFont="1" applyFill="1" applyBorder="1" applyAlignment="1">
      <alignment vertical="top" wrapText="1"/>
    </xf>
    <xf numFmtId="0" fontId="0" fillId="10" borderId="1" xfId="0" applyFont="1" applyFill="1" applyBorder="1" applyAlignment="1">
      <alignment horizontal="center" textRotation="60"/>
    </xf>
    <xf numFmtId="0" fontId="0" fillId="0" borderId="1" xfId="0" applyFont="1" applyBorder="1" applyAlignment="1">
      <alignment horizontal="center" vertical="top"/>
    </xf>
    <xf numFmtId="0" fontId="0" fillId="0" borderId="15" xfId="0" applyFont="1" applyBorder="1" applyAlignment="1">
      <alignment horizontal="center"/>
    </xf>
    <xf numFmtId="0" fontId="0" fillId="0" borderId="4" xfId="0" applyFont="1" applyBorder="1" applyAlignment="1">
      <alignment horizontal="center"/>
    </xf>
    <xf numFmtId="0" fontId="0" fillId="0" borderId="2" xfId="0" applyFont="1" applyBorder="1" applyAlignment="1">
      <alignment horizontal="center"/>
    </xf>
    <xf numFmtId="0" fontId="70" fillId="0" borderId="22" xfId="0" applyFont="1" applyBorder="1" applyAlignment="1">
      <alignment vertical="top" wrapText="1"/>
    </xf>
    <xf numFmtId="0" fontId="70" fillId="0" borderId="23" xfId="0" applyFont="1" applyBorder="1" applyAlignment="1">
      <alignment vertical="top" wrapText="1"/>
    </xf>
    <xf numFmtId="0" fontId="10" fillId="0" borderId="1" xfId="0" applyFont="1" applyBorder="1" applyAlignment="1">
      <alignment vertical="top" wrapText="1"/>
    </xf>
    <xf numFmtId="0" fontId="93" fillId="0" borderId="1" xfId="0" applyFont="1" applyBorder="1" applyAlignment="1">
      <alignment vertical="top" wrapText="1"/>
    </xf>
    <xf numFmtId="0" fontId="93" fillId="0" borderId="1" xfId="0" applyFont="1" applyBorder="1" applyAlignment="1">
      <alignment vertical="top" textRotation="59" wrapText="1"/>
    </xf>
    <xf numFmtId="0" fontId="62" fillId="0" borderId="15" xfId="0" applyFont="1" applyBorder="1" applyAlignment="1">
      <alignment horizontal="center" textRotation="69"/>
    </xf>
    <xf numFmtId="0" fontId="62" fillId="0" borderId="4" xfId="0" applyFont="1" applyBorder="1" applyAlignment="1">
      <alignment horizontal="center" textRotation="69"/>
    </xf>
    <xf numFmtId="0" fontId="62" fillId="0" borderId="2" xfId="0" applyFont="1" applyBorder="1" applyAlignment="1">
      <alignment horizontal="center" textRotation="69"/>
    </xf>
    <xf numFmtId="0" fontId="10" fillId="0" borderId="49" xfId="0" applyFont="1" applyBorder="1" applyAlignment="1">
      <alignment horizontal="left" vertical="top" wrapText="1"/>
    </xf>
    <xf numFmtId="0" fontId="68" fillId="0" borderId="21" xfId="0" applyFont="1" applyBorder="1" applyAlignment="1">
      <alignment horizontal="center"/>
    </xf>
    <xf numFmtId="0" fontId="68" fillId="0" borderId="0" xfId="0" applyFont="1" applyBorder="1" applyAlignment="1">
      <alignment horizontal="center"/>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lignment vertical="top" wrapText="1"/>
    </xf>
    <xf numFmtId="0" fontId="10" fillId="0" borderId="22" xfId="0" applyFont="1" applyBorder="1" applyAlignment="1">
      <alignment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0" fillId="0" borderId="1" xfId="0" applyFont="1" applyBorder="1" applyAlignment="1">
      <alignment vertical="top" wrapText="1"/>
    </xf>
    <xf numFmtId="0" fontId="62" fillId="0" borderId="1" xfId="0" applyFont="1" applyBorder="1" applyAlignment="1">
      <alignment horizontal="center"/>
    </xf>
    <xf numFmtId="0" fontId="28" fillId="0" borderId="15"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xf>
    <xf numFmtId="0" fontId="28" fillId="0" borderId="15" xfId="0" applyFont="1" applyBorder="1" applyAlignment="1">
      <alignment horizontal="center" vertical="top"/>
    </xf>
    <xf numFmtId="0" fontId="28" fillId="0" borderId="4" xfId="0" applyFont="1" applyBorder="1" applyAlignment="1">
      <alignment horizontal="center" vertical="top"/>
    </xf>
    <xf numFmtId="0" fontId="28" fillId="0" borderId="2" xfId="0" applyFont="1" applyBorder="1" applyAlignment="1">
      <alignment horizontal="center" vertical="top"/>
    </xf>
    <xf numFmtId="0" fontId="65" fillId="0" borderId="1" xfId="0" applyFont="1" applyBorder="1" applyAlignment="1">
      <alignment horizontal="justify" vertical="top" wrapText="1"/>
    </xf>
    <xf numFmtId="0" fontId="28" fillId="10" borderId="1" xfId="0" applyFont="1" applyFill="1" applyBorder="1" applyAlignment="1">
      <alignment horizontal="center" vertical="top" textRotation="65"/>
    </xf>
    <xf numFmtId="0" fontId="28" fillId="10" borderId="1" xfId="0" applyFont="1" applyFill="1" applyBorder="1" applyAlignment="1">
      <alignment horizontal="center" vertical="top"/>
    </xf>
    <xf numFmtId="0" fontId="65" fillId="0" borderId="1" xfId="0" applyFont="1" applyBorder="1" applyAlignment="1">
      <alignment horizontal="right" vertical="top" wrapText="1"/>
    </xf>
    <xf numFmtId="0" fontId="28" fillId="10" borderId="15" xfId="0" applyFont="1" applyFill="1" applyBorder="1" applyAlignment="1">
      <alignment horizontal="center" vertical="top"/>
    </xf>
    <xf numFmtId="0" fontId="28" fillId="10" borderId="4" xfId="0" applyFont="1" applyFill="1" applyBorder="1" applyAlignment="1">
      <alignment horizontal="center" vertical="top"/>
    </xf>
    <xf numFmtId="0" fontId="28" fillId="10" borderId="2" xfId="0" applyFont="1" applyFill="1" applyBorder="1" applyAlignment="1">
      <alignment horizontal="center" vertical="top"/>
    </xf>
    <xf numFmtId="0" fontId="40" fillId="0" borderId="3" xfId="0" applyFont="1" applyBorder="1" applyAlignment="1">
      <alignment horizontal="left" vertical="top" wrapText="1"/>
    </xf>
    <xf numFmtId="0" fontId="40" fillId="0" borderId="7" xfId="0" applyFont="1" applyBorder="1" applyAlignment="1">
      <alignment horizontal="left" vertical="top" wrapText="1"/>
    </xf>
    <xf numFmtId="0" fontId="40" fillId="0" borderId="6" xfId="0" applyFont="1" applyBorder="1" applyAlignment="1">
      <alignment horizontal="left" vertical="top" wrapText="1"/>
    </xf>
    <xf numFmtId="0" fontId="28" fillId="0" borderId="1" xfId="0" applyFont="1" applyBorder="1" applyAlignment="1">
      <alignment horizontal="center" vertical="top"/>
    </xf>
    <xf numFmtId="0" fontId="56" fillId="0" borderId="15" xfId="0" applyFont="1" applyBorder="1" applyAlignment="1">
      <alignment horizontal="center" vertical="top" wrapText="1"/>
    </xf>
    <xf numFmtId="0" fontId="56" fillId="0" borderId="4" xfId="0" applyFont="1" applyBorder="1" applyAlignment="1">
      <alignment horizontal="center" vertical="top" wrapText="1"/>
    </xf>
    <xf numFmtId="0" fontId="56" fillId="0" borderId="2" xfId="0" applyFont="1" applyBorder="1" applyAlignment="1">
      <alignment horizontal="center" vertical="top" wrapText="1"/>
    </xf>
    <xf numFmtId="0" fontId="28" fillId="10" borderId="15" xfId="0" applyFont="1" applyFill="1" applyBorder="1" applyAlignment="1">
      <alignment horizontal="center"/>
    </xf>
    <xf numFmtId="0" fontId="28" fillId="10" borderId="4" xfId="0" applyFont="1" applyFill="1" applyBorder="1" applyAlignment="1">
      <alignment horizontal="center"/>
    </xf>
    <xf numFmtId="0" fontId="28" fillId="10" borderId="2" xfId="0" applyFont="1" applyFill="1" applyBorder="1" applyAlignment="1">
      <alignment horizontal="center"/>
    </xf>
    <xf numFmtId="0" fontId="31" fillId="0" borderId="3" xfId="0" applyFont="1" applyBorder="1" applyAlignment="1">
      <alignment horizontal="left" vertical="top" wrapText="1"/>
    </xf>
    <xf numFmtId="0" fontId="31" fillId="0" borderId="7" xfId="0" applyFont="1" applyBorder="1" applyAlignment="1">
      <alignment horizontal="left" vertical="top" wrapText="1"/>
    </xf>
    <xf numFmtId="0" fontId="31" fillId="0" borderId="6" xfId="0" applyFont="1" applyBorder="1" applyAlignment="1">
      <alignment horizontal="left" vertical="top" wrapText="1"/>
    </xf>
    <xf numFmtId="0" fontId="65" fillId="0" borderId="1" xfId="0" applyFont="1" applyBorder="1" applyAlignment="1">
      <alignment vertical="top" wrapText="1"/>
    </xf>
    <xf numFmtId="0" fontId="56" fillId="0" borderId="23" xfId="0" applyFont="1" applyBorder="1" applyAlignment="1">
      <alignment horizontal="left" vertical="top" wrapText="1"/>
    </xf>
    <xf numFmtId="0" fontId="56" fillId="0" borderId="0" xfId="0" applyFont="1" applyBorder="1" applyAlignment="1">
      <alignment horizontal="left" vertical="top" wrapText="1"/>
    </xf>
    <xf numFmtId="0" fontId="56" fillId="0" borderId="49" xfId="0" applyFont="1" applyBorder="1" applyAlignment="1">
      <alignment horizontal="left" vertical="top" wrapText="1"/>
    </xf>
    <xf numFmtId="0" fontId="63" fillId="0" borderId="37" xfId="0" applyFont="1" applyBorder="1" applyAlignment="1">
      <alignment vertical="top" wrapText="1"/>
    </xf>
    <xf numFmtId="0" fontId="63" fillId="0" borderId="14" xfId="0" applyFont="1" applyBorder="1" applyAlignment="1">
      <alignment vertical="top" wrapText="1"/>
    </xf>
    <xf numFmtId="0" fontId="0" fillId="0" borderId="14" xfId="0" applyBorder="1" applyAlignment="1">
      <alignment horizontal="center"/>
    </xf>
    <xf numFmtId="0" fontId="65" fillId="0" borderId="14" xfId="0" applyFont="1" applyBorder="1" applyAlignment="1">
      <alignment vertical="top" wrapText="1"/>
    </xf>
    <xf numFmtId="0" fontId="65" fillId="0" borderId="37" xfId="0" applyFont="1" applyBorder="1" applyAlignment="1">
      <alignment vertical="top" wrapText="1"/>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10" borderId="14" xfId="0" applyFill="1" applyBorder="1" applyAlignment="1">
      <alignment horizontal="center"/>
    </xf>
    <xf numFmtId="0" fontId="0" fillId="0" borderId="1" xfId="0" applyBorder="1" applyAlignment="1">
      <alignment horizontal="center"/>
    </xf>
    <xf numFmtId="0" fontId="0" fillId="0" borderId="28" xfId="0" applyBorder="1"/>
    <xf numFmtId="0" fontId="0" fillId="0" borderId="29" xfId="0" applyBorder="1"/>
    <xf numFmtId="0" fontId="0" fillId="0" borderId="46" xfId="0" applyBorder="1" applyAlignment="1">
      <alignment horizontal="right"/>
    </xf>
    <xf numFmtId="0" fontId="0" fillId="0" borderId="44" xfId="0" applyBorder="1" applyAlignment="1">
      <alignment horizontal="right"/>
    </xf>
    <xf numFmtId="0" fontId="0" fillId="0" borderId="47" xfId="0" applyBorder="1" applyAlignment="1">
      <alignment horizontal="right"/>
    </xf>
    <xf numFmtId="0" fontId="0" fillId="0" borderId="45" xfId="0" applyBorder="1" applyAlignment="1">
      <alignment horizontal="right"/>
    </xf>
    <xf numFmtId="0" fontId="55" fillId="0" borderId="1" xfId="0" applyFont="1" applyFill="1" applyBorder="1" applyAlignment="1">
      <alignment horizontal="center" wrapText="1"/>
    </xf>
    <xf numFmtId="0" fontId="0" fillId="0" borderId="15" xfId="0" applyFill="1" applyBorder="1" applyAlignment="1">
      <alignment horizontal="center" wrapText="1"/>
    </xf>
    <xf numFmtId="0" fontId="0" fillId="0" borderId="2" xfId="0" applyFill="1" applyBorder="1" applyAlignment="1">
      <alignment horizontal="center" wrapText="1"/>
    </xf>
    <xf numFmtId="0" fontId="55" fillId="0" borderId="15" xfId="0" applyFont="1" applyBorder="1" applyAlignment="1">
      <alignment horizontal="center" vertical="top" wrapText="1"/>
    </xf>
    <xf numFmtId="0" fontId="55" fillId="0" borderId="4" xfId="0" applyFont="1" applyBorder="1" applyAlignment="1">
      <alignment horizontal="center" vertical="top" wrapText="1"/>
    </xf>
    <xf numFmtId="0" fontId="55" fillId="0" borderId="2" xfId="0" applyFont="1" applyBorder="1" applyAlignment="1">
      <alignment horizontal="center" vertical="top" wrapText="1"/>
    </xf>
    <xf numFmtId="0" fontId="57" fillId="0" borderId="15" xfId="0" applyFont="1" applyBorder="1" applyAlignment="1">
      <alignment horizontal="center" vertical="top" wrapText="1"/>
    </xf>
    <xf numFmtId="0" fontId="57" fillId="0" borderId="4" xfId="0" applyFont="1" applyBorder="1" applyAlignment="1">
      <alignment horizontal="center" vertical="top" wrapText="1"/>
    </xf>
    <xf numFmtId="0" fontId="57" fillId="0" borderId="2" xfId="0" applyFont="1" applyBorder="1" applyAlignment="1">
      <alignment horizontal="center" vertical="top" wrapText="1"/>
    </xf>
    <xf numFmtId="0" fontId="57" fillId="0" borderId="1" xfId="0" applyFont="1" applyFill="1" applyBorder="1" applyAlignment="1">
      <alignment horizontal="center" vertical="top" wrapText="1"/>
    </xf>
    <xf numFmtId="0" fontId="55" fillId="0" borderId="15" xfId="0" applyFont="1" applyBorder="1" applyAlignment="1">
      <alignment horizontal="center" wrapText="1"/>
    </xf>
    <xf numFmtId="0" fontId="55" fillId="0" borderId="2" xfId="0" applyFont="1" applyBorder="1" applyAlignment="1">
      <alignment horizontal="center" wrapText="1"/>
    </xf>
    <xf numFmtId="0" fontId="55" fillId="2" borderId="15" xfId="0" applyFont="1" applyFill="1" applyBorder="1" applyAlignment="1">
      <alignment horizontal="center" wrapText="1"/>
    </xf>
    <xf numFmtId="0" fontId="55" fillId="2" borderId="2" xfId="0" applyFont="1" applyFill="1" applyBorder="1" applyAlignment="1">
      <alignment horizontal="center" wrapText="1"/>
    </xf>
    <xf numFmtId="0" fontId="0" fillId="0" borderId="4" xfId="0" applyBorder="1"/>
    <xf numFmtId="0" fontId="0" fillId="0" borderId="2" xfId="0" applyBorder="1"/>
    <xf numFmtId="0" fontId="55" fillId="0" borderId="1" xfId="0" applyFont="1" applyBorder="1" applyAlignment="1">
      <alignment horizontal="center" vertical="top" wrapText="1"/>
    </xf>
    <xf numFmtId="0" fontId="57" fillId="2" borderId="1" xfId="0" applyFont="1" applyFill="1" applyBorder="1" applyAlignment="1">
      <alignment horizontal="center" vertical="top" wrapText="1"/>
    </xf>
    <xf numFmtId="0" fontId="57" fillId="0" borderId="3" xfId="0" applyFont="1" applyBorder="1" applyAlignment="1">
      <alignment horizontal="center" vertical="top" wrapText="1"/>
    </xf>
    <xf numFmtId="0" fontId="55" fillId="0" borderId="3" xfId="0" applyFont="1" applyBorder="1" applyAlignment="1">
      <alignment horizontal="left" vertical="top" wrapText="1" indent="2"/>
    </xf>
    <xf numFmtId="0" fontId="58" fillId="0" borderId="1" xfId="0" applyFont="1" applyBorder="1" applyAlignment="1">
      <alignment wrapText="1"/>
    </xf>
    <xf numFmtId="0" fontId="57" fillId="0" borderId="1" xfId="0" applyFont="1" applyFill="1" applyBorder="1" applyAlignment="1">
      <alignment horizontal="center" wrapText="1"/>
    </xf>
    <xf numFmtId="0" fontId="55" fillId="0" borderId="1" xfId="0" applyFont="1" applyBorder="1" applyAlignment="1">
      <alignment horizontal="center" wrapText="1"/>
    </xf>
    <xf numFmtId="0" fontId="57" fillId="2" borderId="1" xfId="0" applyFont="1" applyFill="1" applyBorder="1" applyAlignment="1">
      <alignment horizontal="center" wrapText="1"/>
    </xf>
    <xf numFmtId="0" fontId="57" fillId="0" borderId="3" xfId="0" applyFont="1" applyBorder="1" applyAlignment="1">
      <alignment horizontal="center" wrapText="1"/>
    </xf>
    <xf numFmtId="0" fontId="57" fillId="0" borderId="0" xfId="0" applyFont="1" applyFill="1" applyBorder="1" applyAlignment="1">
      <alignment horizontal="center" vertical="top" wrapText="1"/>
    </xf>
    <xf numFmtId="0" fontId="57" fillId="0" borderId="1" xfId="0" applyFont="1" applyBorder="1" applyAlignment="1">
      <alignment horizontal="center" vertical="top" wrapText="1"/>
    </xf>
    <xf numFmtId="0" fontId="82" fillId="0" borderId="0" xfId="0" applyFont="1" applyAlignment="1">
      <alignment horizontal="left"/>
    </xf>
    <xf numFmtId="0" fontId="57" fillId="0" borderId="1" xfId="0" applyFont="1" applyBorder="1" applyAlignment="1">
      <alignment vertical="top" wrapText="1"/>
    </xf>
    <xf numFmtId="0" fontId="58" fillId="0" borderId="1" xfId="0" applyFont="1" applyBorder="1" applyAlignment="1">
      <alignment horizontal="center" wrapText="1"/>
    </xf>
    <xf numFmtId="0" fontId="0" fillId="0" borderId="1" xfId="0" applyBorder="1"/>
    <xf numFmtId="0" fontId="31" fillId="0" borderId="0" xfId="0" applyFont="1" applyFill="1" applyAlignment="1">
      <alignment wrapText="1"/>
    </xf>
    <xf numFmtId="0" fontId="31" fillId="0" borderId="0" xfId="0" applyFont="1" applyFill="1" applyAlignment="1"/>
    <xf numFmtId="0" fontId="0" fillId="6" borderId="9" xfId="0" applyFill="1" applyBorder="1" applyAlignment="1">
      <alignment horizontal="center"/>
    </xf>
    <xf numFmtId="0" fontId="0" fillId="6" borderId="9" xfId="0" applyFill="1" applyBorder="1" applyAlignment="1">
      <alignment horizontal="center" vertical="top" wrapText="1"/>
    </xf>
    <xf numFmtId="0" fontId="0" fillId="6" borderId="1" xfId="0" applyFill="1" applyBorder="1" applyAlignment="1">
      <alignment horizontal="center" vertical="top"/>
    </xf>
    <xf numFmtId="0" fontId="0" fillId="8" borderId="9" xfId="0" applyFill="1" applyBorder="1" applyAlignment="1">
      <alignment horizontal="center" vertical="top" wrapText="1"/>
    </xf>
    <xf numFmtId="0" fontId="0" fillId="8" borderId="1" xfId="0" applyFill="1" applyBorder="1" applyAlignment="1">
      <alignment horizontal="center" vertical="top"/>
    </xf>
    <xf numFmtId="0" fontId="11" fillId="8" borderId="9" xfId="0" applyFont="1" applyFill="1" applyBorder="1" applyAlignment="1">
      <alignment horizontal="center" vertical="top" wrapText="1"/>
    </xf>
    <xf numFmtId="0" fontId="11" fillId="8" borderId="1" xfId="0" applyFont="1" applyFill="1" applyBorder="1" applyAlignment="1">
      <alignment horizontal="center" vertical="top"/>
    </xf>
    <xf numFmtId="0" fontId="0" fillId="0" borderId="13" xfId="0" applyBorder="1" applyAlignment="1">
      <alignment horizontal="center" vertical="top"/>
    </xf>
    <xf numFmtId="0" fontId="0" fillId="0" borderId="3" xfId="0" applyBorder="1" applyAlignment="1">
      <alignment horizontal="center" vertical="top"/>
    </xf>
    <xf numFmtId="0" fontId="0" fillId="0" borderId="15" xfId="0" applyBorder="1" applyAlignment="1">
      <alignment horizontal="center" vertical="top"/>
    </xf>
    <xf numFmtId="0" fontId="0" fillId="0" borderId="2" xfId="0" applyBorder="1" applyAlignment="1">
      <alignment horizontal="center" vertical="top"/>
    </xf>
    <xf numFmtId="0" fontId="13" fillId="0" borderId="1" xfId="0" applyFont="1" applyBorder="1" applyAlignment="1">
      <alignment horizontal="center"/>
    </xf>
    <xf numFmtId="0" fontId="0" fillId="2" borderId="1" xfId="0" applyFill="1" applyBorder="1" applyAlignment="1">
      <alignment horizontal="center"/>
    </xf>
    <xf numFmtId="0" fontId="0" fillId="8" borderId="9" xfId="0" applyFill="1" applyBorder="1" applyAlignment="1">
      <alignment horizontal="center" vertical="top"/>
    </xf>
    <xf numFmtId="0" fontId="13" fillId="6" borderId="9" xfId="0" applyFont="1" applyFill="1" applyBorder="1" applyAlignment="1">
      <alignment horizontal="center" vertical="top" wrapText="1"/>
    </xf>
    <xf numFmtId="0" fontId="13" fillId="6" borderId="1" xfId="0" applyFont="1" applyFill="1" applyBorder="1" applyAlignment="1">
      <alignment horizontal="center" vertical="top"/>
    </xf>
    <xf numFmtId="0" fontId="13" fillId="8" borderId="9" xfId="0" applyFont="1" applyFill="1" applyBorder="1" applyAlignment="1">
      <alignment horizontal="center" vertical="top" wrapText="1"/>
    </xf>
    <xf numFmtId="0" fontId="13" fillId="8" borderId="1" xfId="0" applyFont="1" applyFill="1" applyBorder="1" applyAlignment="1">
      <alignment horizontal="center" vertical="top"/>
    </xf>
    <xf numFmtId="0" fontId="0" fillId="0" borderId="4" xfId="0" applyBorder="1" applyAlignment="1">
      <alignment horizontal="center" vertical="top"/>
    </xf>
    <xf numFmtId="0" fontId="0" fillId="2" borderId="1" xfId="0" applyFill="1" applyBorder="1" applyAlignment="1">
      <alignment horizontal="center" vertical="top"/>
    </xf>
    <xf numFmtId="0" fontId="0" fillId="9" borderId="1" xfId="0" applyFill="1" applyBorder="1" applyAlignment="1">
      <alignment horizontal="center" vertical="top"/>
    </xf>
    <xf numFmtId="0" fontId="0" fillId="0" borderId="15"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2" borderId="15"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0" fillId="9" borderId="26" xfId="0" applyFill="1" applyBorder="1" applyAlignment="1">
      <alignment horizontal="center"/>
    </xf>
    <xf numFmtId="0" fontId="0" fillId="9" borderId="5" xfId="0" applyFill="1" applyBorder="1" applyAlignment="1">
      <alignment horizontal="center"/>
    </xf>
    <xf numFmtId="0" fontId="0" fillId="9" borderId="41" xfId="0" applyFill="1" applyBorder="1" applyAlignment="1">
      <alignment horizontal="center"/>
    </xf>
    <xf numFmtId="0" fontId="38" fillId="9" borderId="1" xfId="0" applyFont="1" applyFill="1" applyBorder="1" applyAlignment="1">
      <alignment horizontal="center"/>
    </xf>
    <xf numFmtId="0" fontId="0" fillId="0" borderId="26" xfId="0" applyBorder="1" applyAlignment="1">
      <alignment horizontal="center" wrapText="1"/>
    </xf>
    <xf numFmtId="0" fontId="0" fillId="0" borderId="41" xfId="0" applyBorder="1" applyAlignment="1">
      <alignment horizontal="center" wrapText="1"/>
    </xf>
    <xf numFmtId="0" fontId="0" fillId="10" borderId="1" xfId="0" applyFill="1" applyBorder="1" applyAlignment="1">
      <alignment horizontal="center"/>
    </xf>
    <xf numFmtId="0" fontId="0" fillId="0" borderId="15" xfId="0" applyFill="1" applyBorder="1" applyAlignment="1">
      <alignment horizontal="center"/>
    </xf>
    <xf numFmtId="0" fontId="0" fillId="0" borderId="4" xfId="0" applyFill="1" applyBorder="1" applyAlignment="1">
      <alignment horizontal="center"/>
    </xf>
    <xf numFmtId="0" fontId="0" fillId="0" borderId="2" xfId="0" applyFill="1" applyBorder="1" applyAlignment="1">
      <alignment horizontal="center"/>
    </xf>
    <xf numFmtId="0" fontId="1" fillId="0" borderId="1" xfId="0" applyFont="1" applyBorder="1" applyAlignment="1">
      <alignment horizontal="left" wrapText="1"/>
    </xf>
    <xf numFmtId="0" fontId="7" fillId="2" borderId="1" xfId="0" applyFont="1" applyFill="1" applyBorder="1" applyAlignment="1">
      <alignment horizontal="left"/>
    </xf>
    <xf numFmtId="0" fontId="7" fillId="0" borderId="1" xfId="0" applyFont="1" applyBorder="1" applyAlignment="1">
      <alignment horizontal="left"/>
    </xf>
    <xf numFmtId="0" fontId="115" fillId="0" borderId="1" xfId="0" applyFont="1" applyBorder="1" applyAlignment="1">
      <alignment horizontal="left" vertical="top"/>
    </xf>
    <xf numFmtId="0" fontId="28" fillId="0" borderId="1" xfId="0" applyFont="1" applyBorder="1" applyAlignment="1">
      <alignment horizontal="center" vertical="center"/>
    </xf>
    <xf numFmtId="0" fontId="28" fillId="2" borderId="1" xfId="0" applyFont="1" applyFill="1" applyBorder="1" applyAlignment="1">
      <alignment horizontal="center"/>
    </xf>
    <xf numFmtId="0" fontId="115" fillId="0" borderId="15" xfId="0" applyFont="1" applyBorder="1" applyAlignment="1">
      <alignment horizontal="left" vertical="center" wrapText="1"/>
    </xf>
    <xf numFmtId="0" fontId="115" fillId="0" borderId="4" xfId="0" applyFont="1" applyBorder="1" applyAlignment="1">
      <alignment horizontal="left" vertical="center" wrapText="1"/>
    </xf>
    <xf numFmtId="0" fontId="115" fillId="0" borderId="2" xfId="0" applyFont="1" applyBorder="1" applyAlignment="1">
      <alignment horizontal="left" vertical="center" wrapText="1"/>
    </xf>
    <xf numFmtId="0" fontId="28" fillId="0" borderId="15"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97" fillId="6" borderId="1" xfId="0" applyFont="1" applyFill="1" applyBorder="1" applyAlignment="1">
      <alignment horizontal="center" vertical="center" wrapText="1"/>
    </xf>
    <xf numFmtId="0" fontId="49" fillId="6" borderId="1" xfId="0" applyFont="1" applyFill="1" applyBorder="1" applyAlignment="1">
      <alignment horizontal="center" vertical="center"/>
    </xf>
  </cellXfs>
  <cellStyles count="144">
    <cellStyle name="Comma" xfId="16" builtinId="3"/>
    <cellStyle name="Hyperlink" xfId="17" builtinId="8"/>
    <cellStyle name="Normal" xfId="0" builtinId="0"/>
    <cellStyle name="Normal 2" xfId="1"/>
    <cellStyle name="Normal 2 10" xfId="15"/>
    <cellStyle name="Normal 2 10 10" xfId="120"/>
    <cellStyle name="Normal 2 10 2" xfId="31"/>
    <cellStyle name="Normal 2 10 3" xfId="45"/>
    <cellStyle name="Normal 2 10 4" xfId="59"/>
    <cellStyle name="Normal 2 10 5" xfId="73"/>
    <cellStyle name="Normal 2 10 6" xfId="87"/>
    <cellStyle name="Normal 2 10 7" xfId="101"/>
    <cellStyle name="Normal 2 10 8" xfId="115"/>
    <cellStyle name="Normal 2 10 9" xfId="126"/>
    <cellStyle name="Normal 2 2" xfId="2"/>
    <cellStyle name="Normal 2 2 10" xfId="141"/>
    <cellStyle name="Normal 2 2 2" xfId="18"/>
    <cellStyle name="Normal 2 2 3" xfId="32"/>
    <cellStyle name="Normal 2 2 4" xfId="46"/>
    <cellStyle name="Normal 2 2 5" xfId="60"/>
    <cellStyle name="Normal 2 2 6" xfId="78"/>
    <cellStyle name="Normal 2 2 7" xfId="88"/>
    <cellStyle name="Normal 2 2 8" xfId="102"/>
    <cellStyle name="Normal 2 2 9" xfId="132"/>
    <cellStyle name="Normal 2 3" xfId="3"/>
    <cellStyle name="Normal 2 3 10" xfId="137"/>
    <cellStyle name="Normal 2 3 2" xfId="19"/>
    <cellStyle name="Normal 2 3 3" xfId="33"/>
    <cellStyle name="Normal 2 3 4" xfId="47"/>
    <cellStyle name="Normal 2 3 5" xfId="61"/>
    <cellStyle name="Normal 2 3 6" xfId="86"/>
    <cellStyle name="Normal 2 3 7" xfId="89"/>
    <cellStyle name="Normal 2 3 8" xfId="103"/>
    <cellStyle name="Normal 2 3 9" xfId="128"/>
    <cellStyle name="Normal 2 4" xfId="4"/>
    <cellStyle name="Normal 2 4 10" xfId="121"/>
    <cellStyle name="Normal 2 4 2" xfId="20"/>
    <cellStyle name="Normal 2 4 3" xfId="34"/>
    <cellStyle name="Normal 2 4 4" xfId="48"/>
    <cellStyle name="Normal 2 4 5" xfId="62"/>
    <cellStyle name="Normal 2 4 6" xfId="82"/>
    <cellStyle name="Normal 2 4 7" xfId="90"/>
    <cellStyle name="Normal 2 4 8" xfId="104"/>
    <cellStyle name="Normal 2 4 9" xfId="123"/>
    <cellStyle name="Normal 2 5" xfId="5"/>
    <cellStyle name="Normal 2 5 10" xfId="133"/>
    <cellStyle name="Normal 2 5 2" xfId="21"/>
    <cellStyle name="Normal 2 5 3" xfId="35"/>
    <cellStyle name="Normal 2 5 4" xfId="49"/>
    <cellStyle name="Normal 2 5 5" xfId="63"/>
    <cellStyle name="Normal 2 5 6" xfId="77"/>
    <cellStyle name="Normal 2 5 7" xfId="91"/>
    <cellStyle name="Normal 2 5 8" xfId="105"/>
    <cellStyle name="Normal 2 5 9" xfId="119"/>
    <cellStyle name="Normal 2 6" xfId="6"/>
    <cellStyle name="Normal 2 6 10" xfId="138"/>
    <cellStyle name="Normal 2 6 2" xfId="22"/>
    <cellStyle name="Normal 2 6 3" xfId="36"/>
    <cellStyle name="Normal 2 6 4" xfId="50"/>
    <cellStyle name="Normal 2 6 5" xfId="64"/>
    <cellStyle name="Normal 2 6 6" xfId="85"/>
    <cellStyle name="Normal 2 6 7" xfId="92"/>
    <cellStyle name="Normal 2 6 8" xfId="106"/>
    <cellStyle name="Normal 2 6 9" xfId="140"/>
    <cellStyle name="Normal 2 7" xfId="12"/>
    <cellStyle name="Normal 2 7 10" xfId="117"/>
    <cellStyle name="Normal 2 7 2" xfId="28"/>
    <cellStyle name="Normal 2 7 3" xfId="42"/>
    <cellStyle name="Normal 2 7 4" xfId="56"/>
    <cellStyle name="Normal 2 7 5" xfId="70"/>
    <cellStyle name="Normal 2 7 6" xfId="83"/>
    <cellStyle name="Normal 2 7 7" xfId="98"/>
    <cellStyle name="Normal 2 7 8" xfId="112"/>
    <cellStyle name="Normal 2 7 9" xfId="139"/>
    <cellStyle name="Normal 2 8" xfId="13"/>
    <cellStyle name="Normal 2 8 10" xfId="142"/>
    <cellStyle name="Normal 2 8 2" xfId="29"/>
    <cellStyle name="Normal 2 8 3" xfId="43"/>
    <cellStyle name="Normal 2 8 4" xfId="57"/>
    <cellStyle name="Normal 2 8 5" xfId="71"/>
    <cellStyle name="Normal 2 8 6" xfId="79"/>
    <cellStyle name="Normal 2 8 7" xfId="99"/>
    <cellStyle name="Normal 2 8 8" xfId="113"/>
    <cellStyle name="Normal 2 8 9" xfId="136"/>
    <cellStyle name="Normal 2 9" xfId="14"/>
    <cellStyle name="Normal 2 9 10" xfId="129"/>
    <cellStyle name="Normal 2 9 2" xfId="30"/>
    <cellStyle name="Normal 2 9 3" xfId="44"/>
    <cellStyle name="Normal 2 9 4" xfId="58"/>
    <cellStyle name="Normal 2 9 5" xfId="72"/>
    <cellStyle name="Normal 2 9 6" xfId="74"/>
    <cellStyle name="Normal 2 9 7" xfId="100"/>
    <cellStyle name="Normal 2 9 8" xfId="114"/>
    <cellStyle name="Normal 2 9 9" xfId="130"/>
    <cellStyle name="Normal 3" xfId="7"/>
    <cellStyle name="Normal 3 10" xfId="143"/>
    <cellStyle name="Normal 3 2" xfId="23"/>
    <cellStyle name="Normal 3 3" xfId="37"/>
    <cellStyle name="Normal 3 4" xfId="51"/>
    <cellStyle name="Normal 3 5" xfId="65"/>
    <cellStyle name="Normal 3 6" xfId="81"/>
    <cellStyle name="Normal 3 7" xfId="93"/>
    <cellStyle name="Normal 3 8" xfId="107"/>
    <cellStyle name="Normal 3 9" xfId="135"/>
    <cellStyle name="Normal 4" xfId="8"/>
    <cellStyle name="Normal 4 10" xfId="124"/>
    <cellStyle name="Normal 4 2" xfId="24"/>
    <cellStyle name="Normal 4 3" xfId="38"/>
    <cellStyle name="Normal 4 4" xfId="52"/>
    <cellStyle name="Normal 4 5" xfId="66"/>
    <cellStyle name="Normal 4 6" xfId="76"/>
    <cellStyle name="Normal 4 7" xfId="94"/>
    <cellStyle name="Normal 4 8" xfId="108"/>
    <cellStyle name="Normal 4 9" xfId="131"/>
    <cellStyle name="Normal 5" xfId="9"/>
    <cellStyle name="Normal 5 10" xfId="116"/>
    <cellStyle name="Normal 5 2" xfId="25"/>
    <cellStyle name="Normal 5 3" xfId="39"/>
    <cellStyle name="Normal 5 4" xfId="53"/>
    <cellStyle name="Normal 5 5" xfId="67"/>
    <cellStyle name="Normal 5 6" xfId="84"/>
    <cellStyle name="Normal 5 7" xfId="95"/>
    <cellStyle name="Normal 5 8" xfId="109"/>
    <cellStyle name="Normal 5 9" xfId="127"/>
    <cellStyle name="Normal 6" xfId="10"/>
    <cellStyle name="Normal 6 10" xfId="125"/>
    <cellStyle name="Normal 6 2" xfId="26"/>
    <cellStyle name="Normal 6 3" xfId="40"/>
    <cellStyle name="Normal 6 4" xfId="54"/>
    <cellStyle name="Normal 6 5" xfId="68"/>
    <cellStyle name="Normal 6 6" xfId="80"/>
    <cellStyle name="Normal 6 7" xfId="96"/>
    <cellStyle name="Normal 6 8" xfId="110"/>
    <cellStyle name="Normal 6 9" xfId="122"/>
    <cellStyle name="Normal 7" xfId="11"/>
    <cellStyle name="Normal 7 10" xfId="134"/>
    <cellStyle name="Normal 7 2" xfId="27"/>
    <cellStyle name="Normal 7 3" xfId="41"/>
    <cellStyle name="Normal 7 4" xfId="55"/>
    <cellStyle name="Normal 7 5" xfId="69"/>
    <cellStyle name="Normal 7 6" xfId="75"/>
    <cellStyle name="Normal 7 7" xfId="97"/>
    <cellStyle name="Normal 7 8" xfId="111"/>
    <cellStyle name="Normal 7 9" xfId="118"/>
  </cellStyles>
  <dxfs count="0"/>
  <tableStyles count="0" defaultTableStyle="TableStyleMedium9" defaultPivotStyle="PivotStyleLight16"/>
  <colors>
    <mruColors>
      <color rgb="FF055B05"/>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0</xdr:rowOff>
    </xdr:from>
    <xdr:to>
      <xdr:col>2</xdr:col>
      <xdr:colOff>85725</xdr:colOff>
      <xdr:row>10</xdr:row>
      <xdr:rowOff>209550</xdr:rowOff>
    </xdr:to>
    <xdr:pic>
      <xdr:nvPicPr>
        <xdr:cNvPr id="29" name="Picture 2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162050" y="3000375"/>
          <a:ext cx="85725" cy="200025"/>
        </a:xfrm>
        <a:prstGeom prst="rect">
          <a:avLst/>
        </a:prstGeom>
        <a:noFill/>
      </xdr:spPr>
    </xdr:pic>
    <xdr:clientData/>
  </xdr:twoCellAnchor>
  <xdr:twoCellAnchor>
    <xdr:from>
      <xdr:col>2</xdr:col>
      <xdr:colOff>0</xdr:colOff>
      <xdr:row>12</xdr:row>
      <xdr:rowOff>0</xdr:rowOff>
    </xdr:from>
    <xdr:to>
      <xdr:col>2</xdr:col>
      <xdr:colOff>85725</xdr:colOff>
      <xdr:row>12</xdr:row>
      <xdr:rowOff>209550</xdr:rowOff>
    </xdr:to>
    <xdr:pic>
      <xdr:nvPicPr>
        <xdr:cNvPr id="30" name="Picture 2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162050" y="3400425"/>
          <a:ext cx="85725" cy="200025"/>
        </a:xfrm>
        <a:prstGeom prst="rect">
          <a:avLst/>
        </a:prstGeom>
        <a:noFill/>
      </xdr:spPr>
    </xdr:pic>
    <xdr:clientData/>
  </xdr:twoCellAnchor>
  <xdr:twoCellAnchor>
    <xdr:from>
      <xdr:col>2</xdr:col>
      <xdr:colOff>0</xdr:colOff>
      <xdr:row>14</xdr:row>
      <xdr:rowOff>0</xdr:rowOff>
    </xdr:from>
    <xdr:to>
      <xdr:col>2</xdr:col>
      <xdr:colOff>85725</xdr:colOff>
      <xdr:row>14</xdr:row>
      <xdr:rowOff>209550</xdr:rowOff>
    </xdr:to>
    <xdr:pic>
      <xdr:nvPicPr>
        <xdr:cNvPr id="31" name="Picture 2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162050" y="3800475"/>
          <a:ext cx="85725" cy="200025"/>
        </a:xfrm>
        <a:prstGeom prst="rect">
          <a:avLst/>
        </a:prstGeom>
        <a:noFill/>
      </xdr:spPr>
    </xdr:pic>
    <xdr:clientData/>
  </xdr:twoCellAnchor>
  <xdr:twoCellAnchor>
    <xdr:from>
      <xdr:col>2</xdr:col>
      <xdr:colOff>0</xdr:colOff>
      <xdr:row>16</xdr:row>
      <xdr:rowOff>0</xdr:rowOff>
    </xdr:from>
    <xdr:to>
      <xdr:col>2</xdr:col>
      <xdr:colOff>104775</xdr:colOff>
      <xdr:row>17</xdr:row>
      <xdr:rowOff>9525</xdr:rowOff>
    </xdr:to>
    <xdr:pic>
      <xdr:nvPicPr>
        <xdr:cNvPr id="32" name="Picture 2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162050" y="4200525"/>
          <a:ext cx="104775" cy="209550"/>
        </a:xfrm>
        <a:prstGeom prst="rect">
          <a:avLst/>
        </a:prstGeom>
        <a:noFill/>
      </xdr:spPr>
    </xdr:pic>
    <xdr:clientData/>
  </xdr:twoCellAnchor>
  <xdr:twoCellAnchor>
    <xdr:from>
      <xdr:col>2</xdr:col>
      <xdr:colOff>0</xdr:colOff>
      <xdr:row>17</xdr:row>
      <xdr:rowOff>0</xdr:rowOff>
    </xdr:from>
    <xdr:to>
      <xdr:col>2</xdr:col>
      <xdr:colOff>104775</xdr:colOff>
      <xdr:row>18</xdr:row>
      <xdr:rowOff>9525</xdr:rowOff>
    </xdr:to>
    <xdr:pic>
      <xdr:nvPicPr>
        <xdr:cNvPr id="33" name="Picture 2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162050" y="4400550"/>
          <a:ext cx="104775" cy="209550"/>
        </a:xfrm>
        <a:prstGeom prst="rect">
          <a:avLst/>
        </a:prstGeom>
        <a:noFill/>
      </xdr:spPr>
    </xdr:pic>
    <xdr:clientData/>
  </xdr:twoCellAnchor>
  <xdr:twoCellAnchor>
    <xdr:from>
      <xdr:col>2</xdr:col>
      <xdr:colOff>0</xdr:colOff>
      <xdr:row>18</xdr:row>
      <xdr:rowOff>0</xdr:rowOff>
    </xdr:from>
    <xdr:to>
      <xdr:col>2</xdr:col>
      <xdr:colOff>104775</xdr:colOff>
      <xdr:row>18</xdr:row>
      <xdr:rowOff>209550</xdr:rowOff>
    </xdr:to>
    <xdr:pic>
      <xdr:nvPicPr>
        <xdr:cNvPr id="34"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162050" y="4600575"/>
          <a:ext cx="104775" cy="200025"/>
        </a:xfrm>
        <a:prstGeom prst="rect">
          <a:avLst/>
        </a:prstGeom>
        <a:noFill/>
      </xdr:spPr>
    </xdr:pic>
    <xdr:clientData/>
  </xdr:twoCellAnchor>
  <xdr:twoCellAnchor>
    <xdr:from>
      <xdr:col>2</xdr:col>
      <xdr:colOff>0</xdr:colOff>
      <xdr:row>19</xdr:row>
      <xdr:rowOff>0</xdr:rowOff>
    </xdr:from>
    <xdr:to>
      <xdr:col>2</xdr:col>
      <xdr:colOff>104775</xdr:colOff>
      <xdr:row>19</xdr:row>
      <xdr:rowOff>209550</xdr:rowOff>
    </xdr:to>
    <xdr:pic>
      <xdr:nvPicPr>
        <xdr:cNvPr id="35" name="Picture 2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162050" y="4800600"/>
          <a:ext cx="104775" cy="200025"/>
        </a:xfrm>
        <a:prstGeom prst="rect">
          <a:avLst/>
        </a:prstGeom>
        <a:noFill/>
      </xdr:spPr>
    </xdr:pic>
    <xdr:clientData/>
  </xdr:twoCellAnchor>
  <xdr:twoCellAnchor>
    <xdr:from>
      <xdr:col>2</xdr:col>
      <xdr:colOff>0</xdr:colOff>
      <xdr:row>20</xdr:row>
      <xdr:rowOff>0</xdr:rowOff>
    </xdr:from>
    <xdr:to>
      <xdr:col>2</xdr:col>
      <xdr:colOff>104775</xdr:colOff>
      <xdr:row>20</xdr:row>
      <xdr:rowOff>209550</xdr:rowOff>
    </xdr:to>
    <xdr:pic>
      <xdr:nvPicPr>
        <xdr:cNvPr id="36" name="Picture 20"/>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162050" y="5000625"/>
          <a:ext cx="104775" cy="200025"/>
        </a:xfrm>
        <a:prstGeom prst="rect">
          <a:avLst/>
        </a:prstGeom>
        <a:noFill/>
      </xdr:spPr>
    </xdr:pic>
    <xdr:clientData/>
  </xdr:twoCellAnchor>
  <xdr:twoCellAnchor>
    <xdr:from>
      <xdr:col>2</xdr:col>
      <xdr:colOff>0</xdr:colOff>
      <xdr:row>24</xdr:row>
      <xdr:rowOff>0</xdr:rowOff>
    </xdr:from>
    <xdr:to>
      <xdr:col>2</xdr:col>
      <xdr:colOff>180975</xdr:colOff>
      <xdr:row>25</xdr:row>
      <xdr:rowOff>9525</xdr:rowOff>
    </xdr:to>
    <xdr:pic>
      <xdr:nvPicPr>
        <xdr:cNvPr id="37" name="Picture 19"/>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162050" y="6096000"/>
          <a:ext cx="180975" cy="209550"/>
        </a:xfrm>
        <a:prstGeom prst="rect">
          <a:avLst/>
        </a:prstGeom>
        <a:noFill/>
      </xdr:spPr>
    </xdr:pic>
    <xdr:clientData/>
  </xdr:twoCellAnchor>
  <xdr:twoCellAnchor>
    <xdr:from>
      <xdr:col>2</xdr:col>
      <xdr:colOff>0</xdr:colOff>
      <xdr:row>25</xdr:row>
      <xdr:rowOff>0</xdr:rowOff>
    </xdr:from>
    <xdr:to>
      <xdr:col>2</xdr:col>
      <xdr:colOff>219075</xdr:colOff>
      <xdr:row>25</xdr:row>
      <xdr:rowOff>209550</xdr:rowOff>
    </xdr:to>
    <xdr:pic>
      <xdr:nvPicPr>
        <xdr:cNvPr id="38" name="Picture 18"/>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162050" y="6296025"/>
          <a:ext cx="219075" cy="200025"/>
        </a:xfrm>
        <a:prstGeom prst="rect">
          <a:avLst/>
        </a:prstGeom>
        <a:noFill/>
      </xdr:spPr>
    </xdr:pic>
    <xdr:clientData/>
  </xdr:twoCellAnchor>
  <xdr:twoCellAnchor>
    <xdr:from>
      <xdr:col>2</xdr:col>
      <xdr:colOff>0</xdr:colOff>
      <xdr:row>57</xdr:row>
      <xdr:rowOff>0</xdr:rowOff>
    </xdr:from>
    <xdr:to>
      <xdr:col>2</xdr:col>
      <xdr:colOff>133350</xdr:colOff>
      <xdr:row>57</xdr:row>
      <xdr:rowOff>209550</xdr:rowOff>
    </xdr:to>
    <xdr:pic>
      <xdr:nvPicPr>
        <xdr:cNvPr id="39" name="Picture 17"/>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162050" y="14897100"/>
          <a:ext cx="133350" cy="200025"/>
        </a:xfrm>
        <a:prstGeom prst="rect">
          <a:avLst/>
        </a:prstGeom>
        <a:noFill/>
      </xdr:spPr>
    </xdr:pic>
    <xdr:clientData/>
  </xdr:twoCellAnchor>
  <xdr:twoCellAnchor>
    <xdr:from>
      <xdr:col>2</xdr:col>
      <xdr:colOff>0</xdr:colOff>
      <xdr:row>58</xdr:row>
      <xdr:rowOff>0</xdr:rowOff>
    </xdr:from>
    <xdr:to>
      <xdr:col>2</xdr:col>
      <xdr:colOff>133350</xdr:colOff>
      <xdr:row>59</xdr:row>
      <xdr:rowOff>9525</xdr:rowOff>
    </xdr:to>
    <xdr:pic>
      <xdr:nvPicPr>
        <xdr:cNvPr id="40" name="Picture 16"/>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1162050" y="15097125"/>
          <a:ext cx="133350" cy="209550"/>
        </a:xfrm>
        <a:prstGeom prst="rect">
          <a:avLst/>
        </a:prstGeom>
        <a:noFill/>
      </xdr:spPr>
    </xdr:pic>
    <xdr:clientData/>
  </xdr:twoCellAnchor>
  <xdr:twoCellAnchor>
    <xdr:from>
      <xdr:col>1</xdr:col>
      <xdr:colOff>1762125</xdr:colOff>
      <xdr:row>235</xdr:row>
      <xdr:rowOff>28575</xdr:rowOff>
    </xdr:from>
    <xdr:to>
      <xdr:col>1</xdr:col>
      <xdr:colOff>1857375</xdr:colOff>
      <xdr:row>236</xdr:row>
      <xdr:rowOff>28575</xdr:rowOff>
    </xdr:to>
    <xdr:pic>
      <xdr:nvPicPr>
        <xdr:cNvPr id="50" name="Picture 2"/>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171700" y="83296125"/>
          <a:ext cx="95250" cy="200025"/>
        </a:xfrm>
        <a:prstGeom prst="rect">
          <a:avLst/>
        </a:prstGeom>
        <a:noFill/>
      </xdr:spPr>
    </xdr:pic>
    <xdr:clientData/>
  </xdr:twoCellAnchor>
  <xdr:twoCellAnchor>
    <xdr:from>
      <xdr:col>8</xdr:col>
      <xdr:colOff>0</xdr:colOff>
      <xdr:row>92</xdr:row>
      <xdr:rowOff>171450</xdr:rowOff>
    </xdr:from>
    <xdr:to>
      <xdr:col>8</xdr:col>
      <xdr:colOff>0</xdr:colOff>
      <xdr:row>97</xdr:row>
      <xdr:rowOff>152400</xdr:rowOff>
    </xdr:to>
    <xdr:pic>
      <xdr:nvPicPr>
        <xdr:cNvPr id="54" name="Picture 10"/>
        <xdr:cNvPicPr>
          <a:picLocks noChangeAspect="1" noChangeArrowheads="1"/>
        </xdr:cNvPicPr>
      </xdr:nvPicPr>
      <xdr:blipFill>
        <a:blip xmlns:r="http://schemas.openxmlformats.org/officeDocument/2006/relationships" r:embed="rId8"/>
        <a:srcRect/>
        <a:stretch>
          <a:fillRect/>
        </a:stretch>
      </xdr:blipFill>
      <xdr:spPr bwMode="auto">
        <a:xfrm>
          <a:off x="7315201" y="25469850"/>
          <a:ext cx="1304925" cy="1781175"/>
        </a:xfrm>
        <a:prstGeom prst="rect">
          <a:avLst/>
        </a:prstGeom>
        <a:noFill/>
      </xdr:spPr>
    </xdr:pic>
    <xdr:clientData/>
  </xdr:twoCellAnchor>
  <xdr:twoCellAnchor>
    <xdr:from>
      <xdr:col>2</xdr:col>
      <xdr:colOff>0</xdr:colOff>
      <xdr:row>10</xdr:row>
      <xdr:rowOff>0</xdr:rowOff>
    </xdr:from>
    <xdr:to>
      <xdr:col>2</xdr:col>
      <xdr:colOff>85725</xdr:colOff>
      <xdr:row>10</xdr:row>
      <xdr:rowOff>209550</xdr:rowOff>
    </xdr:to>
    <xdr:pic>
      <xdr:nvPicPr>
        <xdr:cNvPr id="16" name="Picture 2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390650" y="2571750"/>
          <a:ext cx="85725" cy="200025"/>
        </a:xfrm>
        <a:prstGeom prst="rect">
          <a:avLst/>
        </a:prstGeom>
        <a:noFill/>
      </xdr:spPr>
    </xdr:pic>
    <xdr:clientData/>
  </xdr:twoCellAnchor>
  <xdr:twoCellAnchor>
    <xdr:from>
      <xdr:col>2</xdr:col>
      <xdr:colOff>0</xdr:colOff>
      <xdr:row>12</xdr:row>
      <xdr:rowOff>0</xdr:rowOff>
    </xdr:from>
    <xdr:to>
      <xdr:col>2</xdr:col>
      <xdr:colOff>85725</xdr:colOff>
      <xdr:row>12</xdr:row>
      <xdr:rowOff>209550</xdr:rowOff>
    </xdr:to>
    <xdr:pic>
      <xdr:nvPicPr>
        <xdr:cNvPr id="17" name="Picture 26"/>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390650" y="2971800"/>
          <a:ext cx="85725" cy="200025"/>
        </a:xfrm>
        <a:prstGeom prst="rect">
          <a:avLst/>
        </a:prstGeom>
        <a:noFill/>
      </xdr:spPr>
    </xdr:pic>
    <xdr:clientData/>
  </xdr:twoCellAnchor>
  <xdr:twoCellAnchor>
    <xdr:from>
      <xdr:col>2</xdr:col>
      <xdr:colOff>0</xdr:colOff>
      <xdr:row>14</xdr:row>
      <xdr:rowOff>0</xdr:rowOff>
    </xdr:from>
    <xdr:to>
      <xdr:col>2</xdr:col>
      <xdr:colOff>85725</xdr:colOff>
      <xdr:row>14</xdr:row>
      <xdr:rowOff>209550</xdr:rowOff>
    </xdr:to>
    <xdr:pic>
      <xdr:nvPicPr>
        <xdr:cNvPr id="18" name="Picture 2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390650" y="3409950"/>
          <a:ext cx="85725" cy="200025"/>
        </a:xfrm>
        <a:prstGeom prst="rect">
          <a:avLst/>
        </a:prstGeom>
        <a:noFill/>
      </xdr:spPr>
    </xdr:pic>
    <xdr:clientData/>
  </xdr:twoCellAnchor>
  <xdr:twoCellAnchor>
    <xdr:from>
      <xdr:col>2</xdr:col>
      <xdr:colOff>0</xdr:colOff>
      <xdr:row>16</xdr:row>
      <xdr:rowOff>0</xdr:rowOff>
    </xdr:from>
    <xdr:to>
      <xdr:col>2</xdr:col>
      <xdr:colOff>104775</xdr:colOff>
      <xdr:row>17</xdr:row>
      <xdr:rowOff>9525</xdr:rowOff>
    </xdr:to>
    <xdr:pic>
      <xdr:nvPicPr>
        <xdr:cNvPr id="19" name="Picture 2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390650" y="3810000"/>
          <a:ext cx="104775" cy="209550"/>
        </a:xfrm>
        <a:prstGeom prst="rect">
          <a:avLst/>
        </a:prstGeom>
        <a:noFill/>
      </xdr:spPr>
    </xdr:pic>
    <xdr:clientData/>
  </xdr:twoCellAnchor>
  <xdr:twoCellAnchor>
    <xdr:from>
      <xdr:col>2</xdr:col>
      <xdr:colOff>0</xdr:colOff>
      <xdr:row>17</xdr:row>
      <xdr:rowOff>0</xdr:rowOff>
    </xdr:from>
    <xdr:to>
      <xdr:col>2</xdr:col>
      <xdr:colOff>104775</xdr:colOff>
      <xdr:row>18</xdr:row>
      <xdr:rowOff>9525</xdr:rowOff>
    </xdr:to>
    <xdr:pic>
      <xdr:nvPicPr>
        <xdr:cNvPr id="20" name="Picture 2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390650" y="4010025"/>
          <a:ext cx="104775" cy="209550"/>
        </a:xfrm>
        <a:prstGeom prst="rect">
          <a:avLst/>
        </a:prstGeom>
        <a:noFill/>
      </xdr:spPr>
    </xdr:pic>
    <xdr:clientData/>
  </xdr:twoCellAnchor>
  <xdr:twoCellAnchor>
    <xdr:from>
      <xdr:col>2</xdr:col>
      <xdr:colOff>0</xdr:colOff>
      <xdr:row>18</xdr:row>
      <xdr:rowOff>0</xdr:rowOff>
    </xdr:from>
    <xdr:to>
      <xdr:col>2</xdr:col>
      <xdr:colOff>104775</xdr:colOff>
      <xdr:row>18</xdr:row>
      <xdr:rowOff>209550</xdr:rowOff>
    </xdr:to>
    <xdr:pic>
      <xdr:nvPicPr>
        <xdr:cNvPr id="21"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390650" y="4210050"/>
          <a:ext cx="104775" cy="200025"/>
        </a:xfrm>
        <a:prstGeom prst="rect">
          <a:avLst/>
        </a:prstGeom>
        <a:noFill/>
      </xdr:spPr>
    </xdr:pic>
    <xdr:clientData/>
  </xdr:twoCellAnchor>
  <xdr:twoCellAnchor>
    <xdr:from>
      <xdr:col>2</xdr:col>
      <xdr:colOff>0</xdr:colOff>
      <xdr:row>19</xdr:row>
      <xdr:rowOff>0</xdr:rowOff>
    </xdr:from>
    <xdr:to>
      <xdr:col>2</xdr:col>
      <xdr:colOff>104775</xdr:colOff>
      <xdr:row>19</xdr:row>
      <xdr:rowOff>209550</xdr:rowOff>
    </xdr:to>
    <xdr:pic>
      <xdr:nvPicPr>
        <xdr:cNvPr id="22" name="Picture 2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390650" y="4410075"/>
          <a:ext cx="104775" cy="200025"/>
        </a:xfrm>
        <a:prstGeom prst="rect">
          <a:avLst/>
        </a:prstGeom>
        <a:noFill/>
      </xdr:spPr>
    </xdr:pic>
    <xdr:clientData/>
  </xdr:twoCellAnchor>
  <xdr:twoCellAnchor>
    <xdr:from>
      <xdr:col>2</xdr:col>
      <xdr:colOff>0</xdr:colOff>
      <xdr:row>20</xdr:row>
      <xdr:rowOff>0</xdr:rowOff>
    </xdr:from>
    <xdr:to>
      <xdr:col>2</xdr:col>
      <xdr:colOff>104775</xdr:colOff>
      <xdr:row>20</xdr:row>
      <xdr:rowOff>209550</xdr:rowOff>
    </xdr:to>
    <xdr:pic>
      <xdr:nvPicPr>
        <xdr:cNvPr id="23" name="Picture 20"/>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390650" y="4610100"/>
          <a:ext cx="104775" cy="200025"/>
        </a:xfrm>
        <a:prstGeom prst="rect">
          <a:avLst/>
        </a:prstGeom>
        <a:noFill/>
      </xdr:spPr>
    </xdr:pic>
    <xdr:clientData/>
  </xdr:twoCellAnchor>
  <xdr:twoCellAnchor>
    <xdr:from>
      <xdr:col>2</xdr:col>
      <xdr:colOff>0</xdr:colOff>
      <xdr:row>24</xdr:row>
      <xdr:rowOff>0</xdr:rowOff>
    </xdr:from>
    <xdr:to>
      <xdr:col>2</xdr:col>
      <xdr:colOff>180975</xdr:colOff>
      <xdr:row>25</xdr:row>
      <xdr:rowOff>9525</xdr:rowOff>
    </xdr:to>
    <xdr:pic>
      <xdr:nvPicPr>
        <xdr:cNvPr id="24" name="Picture 19"/>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390650" y="5419725"/>
          <a:ext cx="180975" cy="209550"/>
        </a:xfrm>
        <a:prstGeom prst="rect">
          <a:avLst/>
        </a:prstGeom>
        <a:noFill/>
      </xdr:spPr>
    </xdr:pic>
    <xdr:clientData/>
  </xdr:twoCellAnchor>
  <xdr:twoCellAnchor>
    <xdr:from>
      <xdr:col>2</xdr:col>
      <xdr:colOff>0</xdr:colOff>
      <xdr:row>25</xdr:row>
      <xdr:rowOff>0</xdr:rowOff>
    </xdr:from>
    <xdr:to>
      <xdr:col>2</xdr:col>
      <xdr:colOff>219075</xdr:colOff>
      <xdr:row>25</xdr:row>
      <xdr:rowOff>209550</xdr:rowOff>
    </xdr:to>
    <xdr:pic>
      <xdr:nvPicPr>
        <xdr:cNvPr id="25" name="Picture 18"/>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90650" y="5619750"/>
          <a:ext cx="219075" cy="200025"/>
        </a:xfrm>
        <a:prstGeom prst="rect">
          <a:avLst/>
        </a:prstGeom>
        <a:noFill/>
      </xdr:spPr>
    </xdr:pic>
    <xdr:clientData/>
  </xdr:twoCellAnchor>
  <xdr:twoCellAnchor>
    <xdr:from>
      <xdr:col>2</xdr:col>
      <xdr:colOff>0</xdr:colOff>
      <xdr:row>57</xdr:row>
      <xdr:rowOff>0</xdr:rowOff>
    </xdr:from>
    <xdr:to>
      <xdr:col>2</xdr:col>
      <xdr:colOff>133350</xdr:colOff>
      <xdr:row>57</xdr:row>
      <xdr:rowOff>209550</xdr:rowOff>
    </xdr:to>
    <xdr:pic>
      <xdr:nvPicPr>
        <xdr:cNvPr id="26" name="Picture 17"/>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390650" y="17183100"/>
          <a:ext cx="133350" cy="200025"/>
        </a:xfrm>
        <a:prstGeom prst="rect">
          <a:avLst/>
        </a:prstGeom>
        <a:noFill/>
      </xdr:spPr>
    </xdr:pic>
    <xdr:clientData/>
  </xdr:twoCellAnchor>
  <xdr:twoCellAnchor>
    <xdr:from>
      <xdr:col>2</xdr:col>
      <xdr:colOff>0</xdr:colOff>
      <xdr:row>58</xdr:row>
      <xdr:rowOff>0</xdr:rowOff>
    </xdr:from>
    <xdr:to>
      <xdr:col>2</xdr:col>
      <xdr:colOff>133350</xdr:colOff>
      <xdr:row>59</xdr:row>
      <xdr:rowOff>9525</xdr:rowOff>
    </xdr:to>
    <xdr:pic>
      <xdr:nvPicPr>
        <xdr:cNvPr id="27" name="Picture 16"/>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1390650" y="17383125"/>
          <a:ext cx="133350" cy="209550"/>
        </a:xfrm>
        <a:prstGeom prst="rect">
          <a:avLst/>
        </a:prstGeom>
        <a:noFill/>
      </xdr:spPr>
    </xdr:pic>
    <xdr:clientData/>
  </xdr:twoCellAnchor>
  <xdr:twoCellAnchor>
    <xdr:from>
      <xdr:col>1</xdr:col>
      <xdr:colOff>1762125</xdr:colOff>
      <xdr:row>239</xdr:row>
      <xdr:rowOff>28575</xdr:rowOff>
    </xdr:from>
    <xdr:to>
      <xdr:col>1</xdr:col>
      <xdr:colOff>1857375</xdr:colOff>
      <xdr:row>241</xdr:row>
      <xdr:rowOff>28575</xdr:rowOff>
    </xdr:to>
    <xdr:pic>
      <xdr:nvPicPr>
        <xdr:cNvPr id="28" name="Picture 2"/>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1390650" y="84372450"/>
          <a:ext cx="0" cy="771525"/>
        </a:xfrm>
        <a:prstGeom prst="rect">
          <a:avLst/>
        </a:prstGeom>
        <a:noFill/>
      </xdr:spPr>
    </xdr:pic>
    <xdr:clientData/>
  </xdr:twoCellAnchor>
  <xdr:twoCellAnchor>
    <xdr:from>
      <xdr:col>8</xdr:col>
      <xdr:colOff>0</xdr:colOff>
      <xdr:row>92</xdr:row>
      <xdr:rowOff>171450</xdr:rowOff>
    </xdr:from>
    <xdr:to>
      <xdr:col>8</xdr:col>
      <xdr:colOff>0</xdr:colOff>
      <xdr:row>97</xdr:row>
      <xdr:rowOff>152400</xdr:rowOff>
    </xdr:to>
    <xdr:pic>
      <xdr:nvPicPr>
        <xdr:cNvPr id="41" name="Picture 10"/>
        <xdr:cNvPicPr>
          <a:picLocks noChangeAspect="1" noChangeArrowheads="1"/>
        </xdr:cNvPicPr>
      </xdr:nvPicPr>
      <xdr:blipFill>
        <a:blip xmlns:r="http://schemas.openxmlformats.org/officeDocument/2006/relationships" r:embed="rId8"/>
        <a:srcRect/>
        <a:stretch>
          <a:fillRect/>
        </a:stretch>
      </xdr:blipFill>
      <xdr:spPr bwMode="auto">
        <a:xfrm>
          <a:off x="7162800" y="31318200"/>
          <a:ext cx="0" cy="2057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linutop.com/" TargetMode="External"/><Relationship Id="rId2" Type="http://schemas.openxmlformats.org/officeDocument/2006/relationships/hyperlink" Target="http://www.linutop.com/" TargetMode="External"/><Relationship Id="rId1" Type="http://schemas.openxmlformats.org/officeDocument/2006/relationships/hyperlink" Target="http://www.linutop.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A117"/>
  <sheetViews>
    <sheetView topLeftCell="A7" workbookViewId="0">
      <selection activeCell="B9" sqref="B9"/>
    </sheetView>
  </sheetViews>
  <sheetFormatPr defaultRowHeight="15"/>
  <cols>
    <col min="1" max="1" width="5" style="7" customWidth="1"/>
    <col min="2" max="2" width="32.85546875" style="7" customWidth="1"/>
    <col min="3" max="3" width="24" style="7" customWidth="1"/>
    <col min="4" max="4" width="15" style="7" customWidth="1"/>
    <col min="5" max="5" width="8.42578125" style="7" customWidth="1"/>
    <col min="6" max="6" width="13.42578125" style="7" customWidth="1"/>
    <col min="7" max="7" width="7.42578125" style="7" customWidth="1"/>
    <col min="8" max="8" width="9.85546875" style="7" customWidth="1"/>
    <col min="9" max="9" width="7.42578125" style="7" customWidth="1"/>
    <col min="10" max="10" width="12" style="6" customWidth="1"/>
    <col min="11" max="11" width="7.140625" customWidth="1"/>
    <col min="12" max="12" width="6.7109375" customWidth="1"/>
    <col min="13" max="13" width="8.140625" customWidth="1"/>
    <col min="14" max="14" width="7.28515625" customWidth="1"/>
    <col min="15" max="15" width="6.85546875" customWidth="1"/>
    <col min="16" max="16" width="11.42578125" customWidth="1"/>
  </cols>
  <sheetData>
    <row r="1" spans="1:27" ht="18">
      <c r="A1" s="623" t="s">
        <v>0</v>
      </c>
      <c r="B1" s="623"/>
      <c r="C1" s="623"/>
      <c r="D1" s="623"/>
      <c r="E1" s="623"/>
      <c r="F1" s="623"/>
      <c r="G1" s="623"/>
      <c r="H1" s="623"/>
      <c r="I1" s="623"/>
      <c r="J1" s="623"/>
    </row>
    <row r="2" spans="1:27" ht="18">
      <c r="A2" s="623" t="s">
        <v>1</v>
      </c>
      <c r="B2" s="623"/>
      <c r="C2" s="623"/>
      <c r="D2" s="623"/>
      <c r="E2" s="623"/>
      <c r="F2" s="623"/>
      <c r="G2" s="623"/>
      <c r="H2" s="623"/>
      <c r="I2" s="623"/>
      <c r="J2" s="623"/>
    </row>
    <row r="3" spans="1:27" ht="18">
      <c r="A3" s="642" t="s">
        <v>178</v>
      </c>
      <c r="B3" s="642"/>
      <c r="C3" s="642"/>
      <c r="D3" s="642"/>
      <c r="E3" s="642"/>
      <c r="F3" s="642"/>
      <c r="G3" s="642"/>
      <c r="H3" s="642"/>
      <c r="I3" s="642"/>
      <c r="J3" s="642"/>
      <c r="K3" s="642"/>
      <c r="L3" s="642"/>
      <c r="M3" s="642"/>
      <c r="N3" s="642"/>
    </row>
    <row r="4" spans="1:27" ht="18">
      <c r="A4" s="35" t="s">
        <v>147</v>
      </c>
      <c r="B4" s="35"/>
      <c r="C4" s="35"/>
      <c r="D4" s="35"/>
      <c r="E4" s="35"/>
      <c r="F4" s="35"/>
      <c r="G4" s="35"/>
      <c r="H4" s="35"/>
      <c r="I4" s="35"/>
      <c r="J4" s="120"/>
    </row>
    <row r="5" spans="1:27" s="1" customFormat="1">
      <c r="A5" s="638" t="s">
        <v>2</v>
      </c>
      <c r="B5" s="638" t="s">
        <v>3</v>
      </c>
      <c r="C5" s="645" t="s">
        <v>4</v>
      </c>
      <c r="D5" s="647" t="s">
        <v>5</v>
      </c>
      <c r="E5" s="649" t="s">
        <v>47</v>
      </c>
      <c r="F5" s="624" t="s">
        <v>1445</v>
      </c>
      <c r="G5" s="625"/>
      <c r="H5" s="624" t="s">
        <v>1446</v>
      </c>
      <c r="I5" s="625"/>
      <c r="J5" s="643" t="s">
        <v>1447</v>
      </c>
    </row>
    <row r="6" spans="1:27" ht="19.5" customHeight="1">
      <c r="A6" s="639"/>
      <c r="B6" s="639"/>
      <c r="C6" s="646"/>
      <c r="D6" s="648"/>
      <c r="E6" s="650"/>
      <c r="F6" s="551" t="s">
        <v>1448</v>
      </c>
      <c r="G6" s="551" t="s">
        <v>1449</v>
      </c>
      <c r="H6" s="551" t="s">
        <v>1448</v>
      </c>
      <c r="I6" s="551" t="s">
        <v>1449</v>
      </c>
      <c r="J6" s="644"/>
      <c r="K6" s="457"/>
      <c r="L6" s="457"/>
      <c r="M6" s="457"/>
      <c r="N6" s="457"/>
      <c r="O6" s="458"/>
      <c r="P6" s="458"/>
      <c r="Q6" s="14"/>
      <c r="R6" s="14"/>
      <c r="S6" s="14"/>
      <c r="T6" s="14"/>
      <c r="U6" s="14"/>
      <c r="V6" s="14"/>
      <c r="W6" s="14"/>
      <c r="X6" s="14"/>
      <c r="Y6" s="14"/>
      <c r="Z6" s="14"/>
      <c r="AA6" s="14"/>
    </row>
    <row r="7" spans="1:27" s="283" customFormat="1" ht="54" customHeight="1">
      <c r="A7" s="271">
        <v>1</v>
      </c>
      <c r="B7" s="272" t="s">
        <v>652</v>
      </c>
      <c r="C7" s="272" t="s">
        <v>656</v>
      </c>
      <c r="D7" s="273" t="s">
        <v>6</v>
      </c>
      <c r="E7" s="274">
        <v>120</v>
      </c>
      <c r="F7" s="433"/>
      <c r="G7" s="276"/>
      <c r="H7" s="433"/>
      <c r="I7" s="289"/>
      <c r="J7" s="280"/>
      <c r="K7" s="454"/>
      <c r="L7" s="282"/>
      <c r="M7" s="282"/>
      <c r="N7" s="282"/>
      <c r="O7" s="455"/>
      <c r="P7" s="456"/>
      <c r="Q7" s="282"/>
      <c r="R7" s="282"/>
      <c r="S7" s="282"/>
      <c r="T7" s="282"/>
      <c r="U7" s="282"/>
      <c r="V7" s="282"/>
      <c r="W7" s="282"/>
      <c r="X7" s="282"/>
      <c r="Y7" s="282"/>
      <c r="Z7" s="282"/>
      <c r="AA7" s="282"/>
    </row>
    <row r="8" spans="1:27" s="12" customFormat="1" ht="34.5" customHeight="1">
      <c r="A8" s="271">
        <v>2</v>
      </c>
      <c r="B8" s="284" t="s">
        <v>653</v>
      </c>
      <c r="C8" s="273" t="s">
        <v>9</v>
      </c>
      <c r="D8" s="273" t="s">
        <v>6</v>
      </c>
      <c r="E8" s="274">
        <v>60</v>
      </c>
      <c r="F8" s="289"/>
      <c r="G8" s="280"/>
      <c r="H8" s="463"/>
      <c r="I8" s="289"/>
      <c r="J8" s="280"/>
      <c r="K8" s="282"/>
      <c r="L8" s="282"/>
      <c r="M8" s="282"/>
      <c r="N8" s="282"/>
      <c r="O8" s="455"/>
      <c r="P8" s="282"/>
      <c r="Q8" s="69"/>
      <c r="R8" s="69"/>
      <c r="S8" s="69"/>
      <c r="T8" s="69"/>
      <c r="U8" s="69"/>
      <c r="V8" s="69"/>
      <c r="W8" s="69"/>
      <c r="X8" s="69"/>
      <c r="Y8" s="69"/>
      <c r="Z8" s="69"/>
      <c r="AA8" s="69"/>
    </row>
    <row r="9" spans="1:27" s="12" customFormat="1" ht="20.100000000000001" customHeight="1">
      <c r="A9" s="271">
        <v>3</v>
      </c>
      <c r="B9" s="284" t="s">
        <v>7</v>
      </c>
      <c r="C9" s="273" t="s">
        <v>156</v>
      </c>
      <c r="D9" s="273" t="s">
        <v>6</v>
      </c>
      <c r="E9" s="274">
        <v>45000</v>
      </c>
      <c r="F9" s="289"/>
      <c r="G9" s="280"/>
      <c r="H9" s="289"/>
      <c r="I9" s="289"/>
      <c r="J9" s="280"/>
      <c r="K9" s="282"/>
      <c r="L9" s="282"/>
      <c r="M9" s="282"/>
      <c r="N9" s="282"/>
      <c r="O9" s="455"/>
      <c r="P9" s="282"/>
    </row>
    <row r="10" spans="1:27" s="12" customFormat="1" ht="20.100000000000001" customHeight="1">
      <c r="A10" s="271">
        <v>4</v>
      </c>
      <c r="B10" s="284" t="s">
        <v>8</v>
      </c>
      <c r="C10" s="273" t="s">
        <v>9</v>
      </c>
      <c r="D10" s="273" t="s">
        <v>10</v>
      </c>
      <c r="E10" s="274"/>
      <c r="F10" s="289"/>
      <c r="G10" s="289"/>
      <c r="H10" s="289"/>
      <c r="I10" s="289"/>
      <c r="J10" s="280"/>
      <c r="K10" s="282"/>
      <c r="L10" s="282"/>
      <c r="M10" s="282"/>
      <c r="N10" s="282"/>
      <c r="O10" s="455"/>
      <c r="P10" s="282"/>
      <c r="Q10" s="12" t="s">
        <v>94</v>
      </c>
    </row>
    <row r="11" spans="1:27" s="12" customFormat="1" ht="20.100000000000001" customHeight="1">
      <c r="A11" s="271">
        <v>5</v>
      </c>
      <c r="B11" s="284" t="s">
        <v>11</v>
      </c>
      <c r="C11" s="273" t="s">
        <v>15</v>
      </c>
      <c r="D11" s="273" t="s">
        <v>13</v>
      </c>
      <c r="E11" s="274">
        <v>6</v>
      </c>
      <c r="F11" s="289"/>
      <c r="G11" s="289"/>
      <c r="H11" s="289"/>
      <c r="I11" s="289"/>
      <c r="J11" s="280"/>
      <c r="K11" s="282"/>
      <c r="L11" s="282"/>
      <c r="M11" s="282"/>
      <c r="N11" s="282"/>
      <c r="O11" s="455"/>
      <c r="P11" s="282"/>
    </row>
    <row r="12" spans="1:27" s="12" customFormat="1" ht="29.25" customHeight="1">
      <c r="A12" s="271">
        <v>6</v>
      </c>
      <c r="B12" s="284" t="s">
        <v>14</v>
      </c>
      <c r="C12" s="273" t="s">
        <v>15</v>
      </c>
      <c r="D12" s="273" t="s">
        <v>13</v>
      </c>
      <c r="E12" s="274">
        <v>22</v>
      </c>
      <c r="F12" s="464"/>
      <c r="G12" s="289"/>
      <c r="H12" s="289"/>
      <c r="I12" s="289"/>
      <c r="J12" s="280"/>
      <c r="K12" s="282"/>
      <c r="L12" s="282"/>
      <c r="M12" s="282"/>
      <c r="N12" s="282"/>
      <c r="O12" s="455"/>
      <c r="P12" s="282"/>
    </row>
    <row r="13" spans="1:27" s="12" customFormat="1" ht="20.100000000000001" customHeight="1">
      <c r="A13" s="271">
        <v>7</v>
      </c>
      <c r="B13" s="284" t="s">
        <v>16</v>
      </c>
      <c r="C13" s="273" t="s">
        <v>17</v>
      </c>
      <c r="D13" s="273" t="s">
        <v>13</v>
      </c>
      <c r="E13" s="274"/>
      <c r="F13" s="464"/>
      <c r="G13" s="289"/>
      <c r="H13" s="289"/>
      <c r="I13" s="289"/>
      <c r="J13" s="280"/>
      <c r="K13" s="282"/>
      <c r="L13" s="282"/>
      <c r="M13" s="282"/>
      <c r="N13" s="282"/>
      <c r="O13" s="455"/>
      <c r="P13" s="282"/>
    </row>
    <row r="14" spans="1:27" s="12" customFormat="1" ht="20.100000000000001" customHeight="1">
      <c r="A14" s="271">
        <v>8</v>
      </c>
      <c r="B14" s="284" t="s">
        <v>18</v>
      </c>
      <c r="C14" s="273" t="s">
        <v>17</v>
      </c>
      <c r="D14" s="273" t="s">
        <v>13</v>
      </c>
      <c r="E14" s="274">
        <v>200</v>
      </c>
      <c r="F14" s="464"/>
      <c r="G14" s="289"/>
      <c r="H14" s="289"/>
      <c r="I14" s="289"/>
      <c r="J14" s="280"/>
      <c r="K14" s="282"/>
      <c r="L14" s="282"/>
      <c r="M14" s="282"/>
      <c r="N14" s="282"/>
      <c r="O14" s="455"/>
      <c r="P14" s="282"/>
    </row>
    <row r="15" spans="1:27" s="12" customFormat="1" ht="20.100000000000001" customHeight="1">
      <c r="A15" s="271">
        <v>9</v>
      </c>
      <c r="B15" s="284" t="s">
        <v>1574</v>
      </c>
      <c r="C15" s="273"/>
      <c r="D15" s="273" t="s">
        <v>6</v>
      </c>
      <c r="E15" s="274">
        <v>400</v>
      </c>
      <c r="F15" s="289"/>
      <c r="G15" s="289"/>
      <c r="H15" s="289"/>
      <c r="I15" s="289"/>
      <c r="J15" s="280"/>
      <c r="K15" s="282"/>
      <c r="L15" s="282"/>
      <c r="M15" s="282"/>
      <c r="N15" s="282"/>
      <c r="O15" s="455"/>
      <c r="P15" s="282"/>
    </row>
    <row r="16" spans="1:27" s="12" customFormat="1" ht="28.5" customHeight="1">
      <c r="A16" s="271">
        <v>10</v>
      </c>
      <c r="B16" s="287" t="s">
        <v>21</v>
      </c>
      <c r="C16" s="273" t="s">
        <v>22</v>
      </c>
      <c r="D16" s="273" t="s">
        <v>160</v>
      </c>
      <c r="E16" s="274"/>
      <c r="F16" s="392"/>
      <c r="G16" s="289"/>
      <c r="H16" s="289"/>
      <c r="I16" s="289"/>
      <c r="J16" s="280"/>
      <c r="K16" s="282"/>
      <c r="L16" s="282"/>
      <c r="M16" s="282"/>
      <c r="N16" s="282"/>
      <c r="O16" s="455"/>
      <c r="P16" s="282"/>
    </row>
    <row r="17" spans="1:16" s="12" customFormat="1" ht="29.25" customHeight="1">
      <c r="A17" s="271">
        <v>11</v>
      </c>
      <c r="B17" s="287" t="s">
        <v>23</v>
      </c>
      <c r="C17" s="273" t="s">
        <v>24</v>
      </c>
      <c r="D17" s="273" t="s">
        <v>160</v>
      </c>
      <c r="E17" s="274"/>
      <c r="F17" s="392"/>
      <c r="G17" s="289"/>
      <c r="H17" s="289"/>
      <c r="I17" s="289"/>
      <c r="J17" s="280"/>
      <c r="K17" s="282"/>
      <c r="L17" s="282"/>
      <c r="M17" s="282"/>
      <c r="N17" s="282"/>
      <c r="O17" s="455"/>
      <c r="P17" s="282"/>
    </row>
    <row r="18" spans="1:16" s="12" customFormat="1" ht="30" customHeight="1">
      <c r="A18" s="271">
        <v>12</v>
      </c>
      <c r="B18" s="284" t="s">
        <v>25</v>
      </c>
      <c r="C18" s="273" t="s">
        <v>9</v>
      </c>
      <c r="D18" s="273" t="s">
        <v>10</v>
      </c>
      <c r="E18" s="274"/>
      <c r="F18" s="392"/>
      <c r="G18" s="289"/>
      <c r="H18" s="289"/>
      <c r="I18" s="289"/>
      <c r="J18" s="280"/>
      <c r="K18" s="282"/>
      <c r="L18" s="282"/>
      <c r="M18" s="282"/>
      <c r="N18" s="282"/>
      <c r="O18" s="455"/>
      <c r="P18" s="282"/>
    </row>
    <row r="19" spans="1:16" s="12" customFormat="1" ht="33" customHeight="1">
      <c r="A19" s="271">
        <v>13</v>
      </c>
      <c r="B19" s="284" t="s">
        <v>26</v>
      </c>
      <c r="C19" s="273" t="s">
        <v>9</v>
      </c>
      <c r="D19" s="273" t="s">
        <v>10</v>
      </c>
      <c r="E19" s="274"/>
      <c r="F19" s="392"/>
      <c r="G19" s="289"/>
      <c r="H19" s="289"/>
      <c r="I19" s="289"/>
      <c r="J19" s="280"/>
      <c r="K19" s="282"/>
      <c r="L19" s="282"/>
      <c r="M19" s="282"/>
      <c r="N19" s="282"/>
      <c r="O19" s="455"/>
      <c r="P19" s="282"/>
    </row>
    <row r="20" spans="1:16" s="12" customFormat="1" ht="31.5" customHeight="1">
      <c r="A20" s="271">
        <v>14</v>
      </c>
      <c r="B20" s="284" t="s">
        <v>27</v>
      </c>
      <c r="C20" s="273" t="s">
        <v>9</v>
      </c>
      <c r="D20" s="273" t="s">
        <v>10</v>
      </c>
      <c r="E20" s="274"/>
      <c r="F20" s="392"/>
      <c r="G20" s="289"/>
      <c r="H20" s="289"/>
      <c r="I20" s="289"/>
      <c r="J20" s="280"/>
      <c r="K20" s="282"/>
      <c r="L20" s="282"/>
      <c r="M20" s="282"/>
      <c r="N20" s="282"/>
      <c r="O20" s="455"/>
      <c r="P20" s="282"/>
    </row>
    <row r="21" spans="1:16" s="12" customFormat="1" ht="24.75" customHeight="1">
      <c r="A21" s="619" t="s">
        <v>2</v>
      </c>
      <c r="B21" s="619" t="s">
        <v>3</v>
      </c>
      <c r="C21" s="640" t="s">
        <v>4</v>
      </c>
      <c r="D21" s="619" t="s">
        <v>5</v>
      </c>
      <c r="E21" s="651" t="s">
        <v>47</v>
      </c>
      <c r="F21" s="626" t="s">
        <v>1445</v>
      </c>
      <c r="G21" s="627"/>
      <c r="H21" s="626" t="s">
        <v>1446</v>
      </c>
      <c r="I21" s="627"/>
      <c r="J21" s="465" t="s">
        <v>1447</v>
      </c>
      <c r="K21" s="459"/>
      <c r="L21" s="459"/>
      <c r="M21" s="459"/>
      <c r="N21" s="459"/>
      <c r="O21" s="460"/>
      <c r="P21" s="459"/>
    </row>
    <row r="22" spans="1:16" s="12" customFormat="1" ht="16.5" customHeight="1">
      <c r="A22" s="620"/>
      <c r="B22" s="620"/>
      <c r="C22" s="641"/>
      <c r="D22" s="620"/>
      <c r="E22" s="652"/>
      <c r="F22" s="6" t="s">
        <v>1448</v>
      </c>
      <c r="G22" s="6" t="s">
        <v>1449</v>
      </c>
      <c r="H22" s="6" t="s">
        <v>1448</v>
      </c>
      <c r="I22" s="6" t="s">
        <v>1449</v>
      </c>
      <c r="J22" s="462"/>
      <c r="K22" s="459"/>
      <c r="L22" s="459"/>
      <c r="M22" s="459"/>
      <c r="N22" s="459"/>
      <c r="O22" s="460"/>
      <c r="P22" s="459"/>
    </row>
    <row r="23" spans="1:16" s="12" customFormat="1" ht="20.100000000000001" customHeight="1">
      <c r="A23" s="271">
        <v>15</v>
      </c>
      <c r="B23" s="272" t="s">
        <v>149</v>
      </c>
      <c r="C23" s="273" t="s">
        <v>9</v>
      </c>
      <c r="D23" s="273" t="s">
        <v>13</v>
      </c>
      <c r="E23" s="274">
        <v>135</v>
      </c>
      <c r="F23" s="109"/>
      <c r="G23" s="109"/>
      <c r="H23" s="109"/>
      <c r="I23" s="109"/>
      <c r="J23" s="467"/>
      <c r="K23" s="282"/>
      <c r="L23" s="282"/>
      <c r="M23" s="282"/>
      <c r="N23" s="282"/>
      <c r="O23" s="455"/>
      <c r="P23" s="282"/>
    </row>
    <row r="24" spans="1:16" s="12" customFormat="1" ht="20.100000000000001" customHeight="1">
      <c r="A24" s="271">
        <v>16</v>
      </c>
      <c r="B24" s="272" t="s">
        <v>150</v>
      </c>
      <c r="C24" s="273" t="s">
        <v>9</v>
      </c>
      <c r="D24" s="273" t="s">
        <v>13</v>
      </c>
      <c r="E24" s="274">
        <v>135</v>
      </c>
      <c r="F24" s="289"/>
      <c r="G24" s="280"/>
      <c r="H24" s="289"/>
      <c r="I24" s="289"/>
      <c r="J24" s="280"/>
      <c r="K24" s="282"/>
      <c r="L24" s="282"/>
      <c r="M24" s="282"/>
      <c r="N24" s="282"/>
      <c r="O24" s="455"/>
      <c r="P24" s="282"/>
    </row>
    <row r="25" spans="1:16" s="12" customFormat="1" ht="20.100000000000001" customHeight="1">
      <c r="A25" s="271">
        <v>17</v>
      </c>
      <c r="B25" s="272" t="s">
        <v>151</v>
      </c>
      <c r="C25" s="273" t="s">
        <v>9</v>
      </c>
      <c r="D25" s="273" t="s">
        <v>13</v>
      </c>
      <c r="E25" s="274">
        <v>135</v>
      </c>
      <c r="F25" s="289"/>
      <c r="G25" s="280"/>
      <c r="H25" s="289"/>
      <c r="I25" s="289"/>
      <c r="J25" s="280"/>
      <c r="K25" s="282"/>
      <c r="L25" s="282"/>
      <c r="M25" s="282"/>
      <c r="N25" s="282"/>
      <c r="O25" s="455"/>
      <c r="P25" s="282"/>
    </row>
    <row r="26" spans="1:16" s="12" customFormat="1" ht="20.100000000000001" customHeight="1">
      <c r="A26" s="271">
        <v>18</v>
      </c>
      <c r="B26" s="272" t="s">
        <v>28</v>
      </c>
      <c r="C26" s="273" t="s">
        <v>29</v>
      </c>
      <c r="D26" s="273" t="s">
        <v>13</v>
      </c>
      <c r="E26" s="274"/>
      <c r="F26" s="289"/>
      <c r="G26" s="280"/>
      <c r="H26" s="289"/>
      <c r="I26" s="289"/>
      <c r="J26" s="280"/>
      <c r="K26" s="282"/>
      <c r="L26" s="282"/>
      <c r="M26" s="282"/>
      <c r="N26" s="282"/>
      <c r="O26" s="455"/>
      <c r="P26" s="282"/>
    </row>
    <row r="27" spans="1:16" s="12" customFormat="1" ht="20.100000000000001" customHeight="1">
      <c r="A27" s="271">
        <v>19</v>
      </c>
      <c r="B27" s="272" t="s">
        <v>169</v>
      </c>
      <c r="C27" s="273" t="s">
        <v>155</v>
      </c>
      <c r="D27" s="273" t="s">
        <v>13</v>
      </c>
      <c r="E27" s="274"/>
      <c r="F27" s="289"/>
      <c r="G27" s="280"/>
      <c r="H27" s="289"/>
      <c r="I27" s="289"/>
      <c r="J27" s="280"/>
      <c r="K27" s="282"/>
      <c r="L27" s="282"/>
      <c r="M27" s="282"/>
      <c r="N27" s="282"/>
      <c r="O27" s="455"/>
      <c r="P27" s="282"/>
    </row>
    <row r="28" spans="1:16" s="12" customFormat="1" ht="20.100000000000001" customHeight="1">
      <c r="A28" s="271">
        <v>20</v>
      </c>
      <c r="B28" s="273" t="s">
        <v>206</v>
      </c>
      <c r="C28" s="273" t="s">
        <v>9</v>
      </c>
      <c r="D28" s="273" t="s">
        <v>30</v>
      </c>
      <c r="E28" s="274"/>
      <c r="F28" s="464"/>
      <c r="G28" s="280"/>
      <c r="H28" s="289"/>
      <c r="I28" s="289"/>
      <c r="J28" s="280"/>
      <c r="K28" s="282"/>
      <c r="L28" s="282"/>
      <c r="M28" s="282"/>
      <c r="N28" s="282"/>
      <c r="O28" s="455"/>
      <c r="P28" s="282"/>
    </row>
    <row r="29" spans="1:16" s="12" customFormat="1" ht="20.100000000000001" customHeight="1">
      <c r="A29" s="271">
        <v>21</v>
      </c>
      <c r="B29" s="273" t="s">
        <v>207</v>
      </c>
      <c r="C29" s="273" t="s">
        <v>31</v>
      </c>
      <c r="D29" s="273" t="s">
        <v>13</v>
      </c>
      <c r="E29" s="274">
        <v>200</v>
      </c>
      <c r="F29" s="289"/>
      <c r="G29" s="280"/>
      <c r="H29" s="289"/>
      <c r="I29" s="289"/>
      <c r="J29" s="280"/>
      <c r="K29" s="282"/>
      <c r="L29" s="282"/>
      <c r="M29" s="282"/>
      <c r="N29" s="282"/>
      <c r="O29" s="455"/>
      <c r="P29" s="282"/>
    </row>
    <row r="30" spans="1:16" s="12" customFormat="1" ht="20.100000000000001" customHeight="1">
      <c r="A30" s="271"/>
      <c r="B30" s="273" t="s">
        <v>207</v>
      </c>
      <c r="C30" s="273" t="s">
        <v>1575</v>
      </c>
      <c r="D30" s="273" t="s">
        <v>13</v>
      </c>
      <c r="E30" s="274">
        <v>50</v>
      </c>
      <c r="F30" s="289"/>
      <c r="G30" s="280"/>
      <c r="H30" s="289"/>
      <c r="I30" s="289"/>
      <c r="J30" s="280"/>
      <c r="K30" s="282"/>
      <c r="L30" s="282"/>
      <c r="M30" s="282"/>
      <c r="N30" s="282"/>
      <c r="O30" s="455"/>
      <c r="P30" s="282"/>
    </row>
    <row r="31" spans="1:16" s="12" customFormat="1" ht="20.100000000000001" customHeight="1">
      <c r="A31" s="271">
        <v>22</v>
      </c>
      <c r="B31" s="273" t="s">
        <v>32</v>
      </c>
      <c r="C31" s="273" t="s">
        <v>9</v>
      </c>
      <c r="D31" s="273" t="s">
        <v>13</v>
      </c>
      <c r="E31" s="274">
        <v>1000</v>
      </c>
      <c r="F31" s="289"/>
      <c r="G31" s="289"/>
      <c r="H31" s="289"/>
      <c r="I31" s="289"/>
      <c r="J31" s="280"/>
      <c r="K31" s="282"/>
      <c r="L31" s="282"/>
      <c r="M31" s="282"/>
      <c r="N31" s="282"/>
      <c r="O31" s="455"/>
      <c r="P31" s="282"/>
    </row>
    <row r="32" spans="1:16" s="12" customFormat="1" ht="20.100000000000001" customHeight="1">
      <c r="A32" s="271">
        <v>23</v>
      </c>
      <c r="B32" s="273" t="s">
        <v>33</v>
      </c>
      <c r="C32" s="273" t="s">
        <v>9</v>
      </c>
      <c r="D32" s="273" t="s">
        <v>13</v>
      </c>
      <c r="E32" s="274"/>
      <c r="F32" s="289"/>
      <c r="G32" s="289"/>
      <c r="H32" s="289"/>
      <c r="I32" s="289"/>
      <c r="J32" s="280"/>
      <c r="K32" s="282"/>
      <c r="L32" s="282"/>
      <c r="M32" s="282"/>
      <c r="N32" s="282"/>
      <c r="O32" s="455"/>
      <c r="P32" s="282"/>
    </row>
    <row r="33" spans="1:16" s="12" customFormat="1" ht="20.100000000000001" customHeight="1">
      <c r="A33" s="271">
        <v>24</v>
      </c>
      <c r="B33" s="273" t="s">
        <v>161</v>
      </c>
      <c r="C33" s="273" t="s">
        <v>9</v>
      </c>
      <c r="D33" s="273" t="s">
        <v>10</v>
      </c>
      <c r="E33" s="274">
        <v>5</v>
      </c>
      <c r="F33" s="289"/>
      <c r="G33" s="289"/>
      <c r="H33" s="289"/>
      <c r="I33" s="289"/>
      <c r="J33" s="280"/>
      <c r="K33" s="282"/>
      <c r="L33" s="282"/>
      <c r="M33" s="282"/>
      <c r="N33" s="282"/>
      <c r="O33" s="455"/>
      <c r="P33" s="282"/>
    </row>
    <row r="34" spans="1:16">
      <c r="A34" s="6"/>
      <c r="B34" s="6"/>
      <c r="C34" s="6"/>
      <c r="D34" s="6"/>
      <c r="E34" s="6"/>
      <c r="F34" s="119"/>
      <c r="G34" s="119"/>
      <c r="H34" s="119"/>
      <c r="I34" s="119"/>
      <c r="J34" s="119"/>
      <c r="K34" s="56"/>
      <c r="L34" s="56"/>
      <c r="M34" s="56"/>
      <c r="N34" s="56"/>
      <c r="O34" s="461"/>
      <c r="P34" s="56"/>
    </row>
    <row r="35" spans="1:16" s="12" customFormat="1" ht="20.100000000000001" customHeight="1">
      <c r="A35" s="294">
        <v>25</v>
      </c>
      <c r="B35" s="272" t="s">
        <v>170</v>
      </c>
      <c r="C35" s="273" t="s">
        <v>9</v>
      </c>
      <c r="D35" s="273" t="s">
        <v>10</v>
      </c>
      <c r="E35" s="274"/>
      <c r="F35" s="289"/>
      <c r="G35" s="289"/>
      <c r="H35" s="289"/>
      <c r="I35" s="289"/>
      <c r="J35" s="280"/>
      <c r="K35" s="282"/>
      <c r="L35" s="282"/>
      <c r="M35" s="282"/>
      <c r="N35" s="282"/>
      <c r="O35" s="455"/>
      <c r="P35" s="282"/>
    </row>
    <row r="36" spans="1:16" s="12" customFormat="1" ht="20.100000000000001" customHeight="1">
      <c r="A36" s="294">
        <v>26</v>
      </c>
      <c r="B36" s="272" t="s">
        <v>34</v>
      </c>
      <c r="C36" s="273" t="s">
        <v>9</v>
      </c>
      <c r="D36" s="273" t="s">
        <v>13</v>
      </c>
      <c r="E36" s="274"/>
      <c r="F36" s="289"/>
      <c r="G36" s="289"/>
      <c r="H36" s="289"/>
      <c r="I36" s="289"/>
      <c r="J36" s="280"/>
      <c r="K36" s="282"/>
      <c r="L36" s="282"/>
      <c r="M36" s="282"/>
      <c r="N36" s="282"/>
      <c r="O36" s="455"/>
      <c r="P36" s="282"/>
    </row>
    <row r="37" spans="1:16" s="12" customFormat="1" ht="20.100000000000001" customHeight="1">
      <c r="A37" s="294">
        <v>27</v>
      </c>
      <c r="B37" s="272" t="s">
        <v>35</v>
      </c>
      <c r="C37" s="273" t="s">
        <v>659</v>
      </c>
      <c r="D37" s="273" t="s">
        <v>13</v>
      </c>
      <c r="E37" s="274"/>
      <c r="F37" s="289"/>
      <c r="G37" s="289"/>
      <c r="H37" s="289"/>
      <c r="I37" s="289"/>
      <c r="J37" s="280"/>
      <c r="K37" s="282"/>
      <c r="L37" s="282"/>
      <c r="M37" s="282"/>
      <c r="N37" s="282"/>
      <c r="O37" s="455"/>
      <c r="P37" s="282"/>
    </row>
    <row r="38" spans="1:16" s="12" customFormat="1" ht="34.5" customHeight="1">
      <c r="A38" s="294">
        <v>28</v>
      </c>
      <c r="B38" s="284" t="s">
        <v>36</v>
      </c>
      <c r="C38" s="273" t="s">
        <v>654</v>
      </c>
      <c r="D38" s="273" t="s">
        <v>13</v>
      </c>
      <c r="E38" s="274"/>
      <c r="F38" s="289"/>
      <c r="G38" s="289"/>
      <c r="H38" s="289"/>
      <c r="I38" s="433"/>
      <c r="J38" s="280"/>
      <c r="K38" s="282"/>
      <c r="L38" s="282"/>
      <c r="M38" s="282"/>
      <c r="N38" s="282"/>
      <c r="O38" s="455"/>
      <c r="P38" s="282"/>
    </row>
    <row r="39" spans="1:16" s="12" customFormat="1" ht="33.75" customHeight="1">
      <c r="A39" s="294">
        <v>29</v>
      </c>
      <c r="B39" s="284" t="s">
        <v>36</v>
      </c>
      <c r="C39" s="273" t="s">
        <v>655</v>
      </c>
      <c r="D39" s="273" t="s">
        <v>13</v>
      </c>
      <c r="E39" s="274">
        <v>10</v>
      </c>
      <c r="F39" s="289"/>
      <c r="G39" s="289"/>
      <c r="H39" s="289"/>
      <c r="I39" s="289"/>
      <c r="J39" s="280"/>
      <c r="K39" s="282"/>
      <c r="L39" s="282"/>
      <c r="M39" s="282"/>
      <c r="N39" s="282"/>
      <c r="O39" s="455"/>
      <c r="P39" s="282"/>
    </row>
    <row r="40" spans="1:16" s="12" customFormat="1" ht="22.5" customHeight="1">
      <c r="A40" s="587">
        <v>30</v>
      </c>
      <c r="B40" s="588" t="s">
        <v>1576</v>
      </c>
      <c r="D40" s="589" t="s">
        <v>104</v>
      </c>
      <c r="E40" s="589">
        <v>30</v>
      </c>
      <c r="F40" s="590"/>
      <c r="G40" s="591"/>
      <c r="H40" s="590"/>
      <c r="I40" s="591"/>
      <c r="J40" s="592"/>
      <c r="K40" s="282"/>
      <c r="L40" s="282"/>
      <c r="M40" s="282"/>
      <c r="N40" s="282"/>
      <c r="O40" s="455"/>
      <c r="P40" s="282"/>
    </row>
    <row r="41" spans="1:16" s="12" customFormat="1" ht="22.5" customHeight="1">
      <c r="A41" s="628" t="s">
        <v>2</v>
      </c>
      <c r="B41" s="628" t="s">
        <v>3</v>
      </c>
      <c r="C41" s="640" t="s">
        <v>4</v>
      </c>
      <c r="D41" s="628" t="s">
        <v>5</v>
      </c>
      <c r="E41" s="640" t="s">
        <v>47</v>
      </c>
      <c r="F41" s="621" t="s">
        <v>1445</v>
      </c>
      <c r="G41" s="622"/>
      <c r="H41" s="621" t="s">
        <v>1446</v>
      </c>
      <c r="I41" s="622"/>
      <c r="J41" s="472" t="s">
        <v>1447</v>
      </c>
      <c r="K41" s="469"/>
      <c r="L41" s="469"/>
      <c r="M41" s="469"/>
      <c r="N41" s="469"/>
      <c r="O41" s="470"/>
      <c r="P41" s="469"/>
    </row>
    <row r="42" spans="1:16" s="12" customFormat="1" ht="18.75" customHeight="1">
      <c r="A42" s="629"/>
      <c r="B42" s="629"/>
      <c r="C42" s="641"/>
      <c r="D42" s="629"/>
      <c r="E42" s="641"/>
      <c r="F42" s="6" t="s">
        <v>1448</v>
      </c>
      <c r="G42" s="6" t="s">
        <v>1449</v>
      </c>
      <c r="H42" s="6" t="s">
        <v>1448</v>
      </c>
      <c r="I42" s="6" t="s">
        <v>1449</v>
      </c>
      <c r="J42" s="466"/>
      <c r="K42" s="469"/>
      <c r="L42" s="469"/>
      <c r="M42" s="469"/>
      <c r="N42" s="469"/>
      <c r="O42" s="470"/>
      <c r="P42" s="469"/>
    </row>
    <row r="43" spans="1:16" s="12" customFormat="1" ht="20.100000000000001" customHeight="1">
      <c r="A43" s="294">
        <v>30</v>
      </c>
      <c r="B43" s="382" t="s">
        <v>38</v>
      </c>
      <c r="C43" s="273" t="s">
        <v>39</v>
      </c>
      <c r="D43" s="273" t="s">
        <v>13</v>
      </c>
      <c r="E43" s="274"/>
      <c r="F43" s="109"/>
      <c r="G43" s="109"/>
      <c r="H43" s="109"/>
      <c r="I43" s="109"/>
      <c r="J43" s="467"/>
      <c r="K43" s="453"/>
      <c r="L43" s="453"/>
      <c r="M43" s="453"/>
      <c r="N43" s="453"/>
      <c r="O43" s="471"/>
      <c r="P43" s="453"/>
    </row>
    <row r="44" spans="1:16" s="12" customFormat="1" ht="20.100000000000001" customHeight="1">
      <c r="A44" s="294">
        <v>31</v>
      </c>
      <c r="B44" s="273" t="s">
        <v>40</v>
      </c>
      <c r="C44" s="273" t="s">
        <v>9</v>
      </c>
      <c r="D44" s="273" t="s">
        <v>13</v>
      </c>
      <c r="E44" s="451"/>
      <c r="F44" s="277"/>
      <c r="G44" s="277"/>
      <c r="H44" s="277"/>
      <c r="I44" s="277"/>
      <c r="J44" s="277"/>
      <c r="K44" s="453"/>
      <c r="L44" s="453"/>
      <c r="M44" s="453"/>
      <c r="N44" s="453"/>
      <c r="O44" s="471"/>
      <c r="P44" s="453"/>
    </row>
    <row r="45" spans="1:16" s="12" customFormat="1" ht="20.100000000000001" customHeight="1">
      <c r="A45" s="294">
        <v>32</v>
      </c>
      <c r="B45" s="273" t="s">
        <v>41</v>
      </c>
      <c r="C45" s="273" t="s">
        <v>9</v>
      </c>
      <c r="D45" s="273" t="s">
        <v>13</v>
      </c>
      <c r="E45" s="451"/>
      <c r="F45" s="277"/>
      <c r="G45" s="277"/>
      <c r="H45" s="277"/>
      <c r="I45" s="277"/>
      <c r="J45" s="277"/>
      <c r="K45" s="453"/>
      <c r="L45" s="453"/>
      <c r="M45" s="453"/>
      <c r="N45" s="453"/>
      <c r="O45" s="471"/>
      <c r="P45" s="453"/>
    </row>
    <row r="46" spans="1:16" s="12" customFormat="1" ht="20.100000000000001" customHeight="1">
      <c r="A46" s="294">
        <v>33</v>
      </c>
      <c r="B46" s="273" t="s">
        <v>42</v>
      </c>
      <c r="C46" s="273" t="s">
        <v>1572</v>
      </c>
      <c r="D46" s="295" t="s">
        <v>10</v>
      </c>
      <c r="E46" s="451">
        <v>200</v>
      </c>
      <c r="F46" s="277"/>
      <c r="G46" s="277"/>
      <c r="H46" s="277"/>
      <c r="I46" s="277"/>
      <c r="J46" s="278"/>
      <c r="K46" s="453"/>
      <c r="L46" s="453"/>
      <c r="M46" s="453"/>
      <c r="N46" s="453"/>
      <c r="O46" s="471"/>
      <c r="P46" s="453"/>
    </row>
    <row r="47" spans="1:16" s="12" customFormat="1" ht="20.100000000000001" customHeight="1">
      <c r="A47" s="294">
        <v>34</v>
      </c>
      <c r="B47" s="273" t="s">
        <v>42</v>
      </c>
      <c r="C47" s="273" t="s">
        <v>172</v>
      </c>
      <c r="D47" s="295" t="s">
        <v>10</v>
      </c>
      <c r="E47" s="451">
        <v>150</v>
      </c>
      <c r="F47" s="277"/>
      <c r="G47" s="277"/>
      <c r="H47" s="277"/>
      <c r="I47" s="277"/>
      <c r="J47" s="278"/>
      <c r="K47" s="453"/>
      <c r="L47" s="453"/>
      <c r="M47" s="453"/>
      <c r="N47" s="453"/>
      <c r="O47" s="471"/>
      <c r="P47" s="453"/>
    </row>
    <row r="48" spans="1:16" s="12" customFormat="1" ht="20.100000000000001" customHeight="1">
      <c r="A48" s="294">
        <v>35</v>
      </c>
      <c r="B48" s="273" t="s">
        <v>42</v>
      </c>
      <c r="C48" s="273" t="s">
        <v>43</v>
      </c>
      <c r="D48" s="295" t="s">
        <v>10</v>
      </c>
      <c r="E48" s="451">
        <v>200</v>
      </c>
      <c r="F48" s="277"/>
      <c r="G48" s="277"/>
      <c r="H48" s="277"/>
      <c r="I48" s="277"/>
      <c r="J48" s="278"/>
      <c r="K48" s="453"/>
      <c r="L48" s="453"/>
      <c r="M48" s="453"/>
      <c r="N48" s="453"/>
      <c r="O48" s="471"/>
      <c r="P48" s="453"/>
    </row>
    <row r="49" spans="1:16" s="12" customFormat="1" ht="20.100000000000001" customHeight="1">
      <c r="A49" s="294">
        <v>36</v>
      </c>
      <c r="B49" s="273" t="s">
        <v>42</v>
      </c>
      <c r="C49" s="273" t="s">
        <v>1573</v>
      </c>
      <c r="D49" s="295" t="s">
        <v>10</v>
      </c>
      <c r="E49" s="451">
        <v>100</v>
      </c>
      <c r="F49" s="277"/>
      <c r="G49" s="277"/>
      <c r="H49" s="277"/>
      <c r="I49" s="277"/>
      <c r="J49" s="278"/>
      <c r="K49" s="453"/>
      <c r="L49" s="453"/>
      <c r="M49" s="453"/>
      <c r="N49" s="453"/>
      <c r="O49" s="471"/>
      <c r="P49" s="453"/>
    </row>
    <row r="50" spans="1:16" s="12" customFormat="1" ht="32.25" customHeight="1">
      <c r="A50" s="294">
        <v>37</v>
      </c>
      <c r="B50" s="273" t="s">
        <v>42</v>
      </c>
      <c r="C50" s="273" t="s">
        <v>174</v>
      </c>
      <c r="D50" s="295" t="s">
        <v>10</v>
      </c>
      <c r="E50" s="451">
        <v>100</v>
      </c>
      <c r="F50" s="277"/>
      <c r="G50" s="277"/>
      <c r="H50" s="277"/>
      <c r="I50" s="432"/>
      <c r="J50" s="278"/>
      <c r="K50" s="453"/>
      <c r="L50" s="453"/>
      <c r="M50" s="453"/>
      <c r="N50" s="453"/>
      <c r="O50" s="471"/>
      <c r="P50" s="453"/>
    </row>
    <row r="51" spans="1:16" s="12" customFormat="1" ht="30" customHeight="1">
      <c r="A51" s="294">
        <v>38</v>
      </c>
      <c r="B51" s="284" t="s">
        <v>167</v>
      </c>
      <c r="C51" s="274"/>
      <c r="D51" s="273" t="s">
        <v>13</v>
      </c>
      <c r="E51" s="451">
        <v>600</v>
      </c>
      <c r="F51" s="277"/>
      <c r="G51" s="277"/>
      <c r="H51" s="277"/>
      <c r="I51" s="277"/>
      <c r="J51" s="278"/>
      <c r="K51" s="453"/>
      <c r="L51" s="453"/>
      <c r="M51" s="453"/>
      <c r="N51" s="453"/>
      <c r="O51" s="471"/>
      <c r="P51" s="453"/>
    </row>
    <row r="52" spans="1:16" s="296" customFormat="1" ht="20.100000000000001" customHeight="1">
      <c r="A52" s="294">
        <v>39</v>
      </c>
      <c r="B52" s="284" t="s">
        <v>44</v>
      </c>
      <c r="C52" s="274"/>
      <c r="D52" s="273" t="s">
        <v>13</v>
      </c>
      <c r="E52" s="451"/>
      <c r="F52" s="277"/>
      <c r="G52" s="277"/>
      <c r="H52" s="277"/>
      <c r="I52" s="277"/>
      <c r="J52" s="277"/>
      <c r="K52" s="453"/>
      <c r="L52" s="453"/>
      <c r="M52" s="453"/>
      <c r="N52" s="453"/>
      <c r="O52" s="471"/>
      <c r="P52" s="453"/>
    </row>
    <row r="53" spans="1:16" s="296" customFormat="1" ht="20.100000000000001" customHeight="1">
      <c r="A53" s="294">
        <v>40</v>
      </c>
      <c r="B53" s="284" t="s">
        <v>45</v>
      </c>
      <c r="C53" s="274"/>
      <c r="D53" s="273" t="s">
        <v>13</v>
      </c>
      <c r="E53" s="451"/>
      <c r="F53" s="277"/>
      <c r="G53" s="277"/>
      <c r="H53" s="277"/>
      <c r="I53" s="277"/>
      <c r="J53" s="277"/>
      <c r="K53" s="453"/>
      <c r="L53" s="452"/>
      <c r="M53" s="453"/>
      <c r="N53" s="453"/>
      <c r="O53" s="471"/>
      <c r="P53" s="453"/>
    </row>
    <row r="54" spans="1:16" s="12" customFormat="1" ht="28.5" customHeight="1">
      <c r="A54" s="294">
        <v>41</v>
      </c>
      <c r="B54" s="284" t="s">
        <v>46</v>
      </c>
      <c r="C54" s="274"/>
      <c r="D54" s="273" t="s">
        <v>13</v>
      </c>
      <c r="E54" s="451"/>
      <c r="F54" s="277"/>
      <c r="G54" s="277"/>
      <c r="H54" s="277"/>
      <c r="I54" s="277"/>
      <c r="J54" s="277"/>
      <c r="K54" s="453"/>
      <c r="L54" s="453"/>
      <c r="M54" s="453"/>
      <c r="N54" s="453"/>
      <c r="O54" s="471"/>
      <c r="P54" s="453"/>
    </row>
    <row r="55" spans="1:16" s="12" customFormat="1" ht="20.100000000000001" customHeight="1">
      <c r="A55" s="294">
        <v>42</v>
      </c>
      <c r="B55" s="297" t="s">
        <v>657</v>
      </c>
      <c r="C55" s="278"/>
      <c r="D55" s="278" t="s">
        <v>13</v>
      </c>
      <c r="E55" s="468"/>
      <c r="F55" s="277"/>
      <c r="G55" s="277"/>
      <c r="H55" s="277"/>
      <c r="I55" s="277"/>
      <c r="J55" s="278"/>
      <c r="K55" s="453"/>
      <c r="L55" s="453"/>
      <c r="M55" s="453"/>
      <c r="N55" s="453"/>
      <c r="O55" s="471"/>
      <c r="P55" s="453"/>
    </row>
    <row r="56" spans="1:16" s="12" customFormat="1" ht="20.100000000000001" customHeight="1">
      <c r="A56" s="294">
        <v>43</v>
      </c>
      <c r="B56" s="297" t="s">
        <v>48</v>
      </c>
      <c r="C56" s="278"/>
      <c r="D56" s="278" t="s">
        <v>13</v>
      </c>
      <c r="E56" s="468"/>
      <c r="F56" s="277"/>
      <c r="G56" s="277"/>
      <c r="H56" s="277"/>
      <c r="I56" s="277"/>
      <c r="J56" s="278"/>
      <c r="K56" s="453"/>
      <c r="L56" s="453"/>
      <c r="M56" s="453"/>
      <c r="N56" s="453"/>
      <c r="O56" s="471"/>
      <c r="P56" s="453"/>
    </row>
    <row r="57" spans="1:16" s="12" customFormat="1" ht="20.100000000000001" customHeight="1">
      <c r="A57" s="294">
        <v>44</v>
      </c>
      <c r="B57" s="297" t="s">
        <v>658</v>
      </c>
      <c r="C57" s="278"/>
      <c r="D57" s="278" t="s">
        <v>13</v>
      </c>
      <c r="E57" s="468"/>
      <c r="F57" s="277"/>
      <c r="G57" s="277"/>
      <c r="H57" s="277"/>
      <c r="I57" s="277"/>
      <c r="J57" s="278"/>
      <c r="K57" s="453"/>
      <c r="L57" s="453"/>
      <c r="M57" s="453"/>
      <c r="N57" s="453"/>
      <c r="O57" s="471"/>
      <c r="P57" s="453"/>
    </row>
    <row r="58" spans="1:16" s="12" customFormat="1" ht="20.100000000000001" customHeight="1">
      <c r="A58" s="294">
        <v>45</v>
      </c>
      <c r="B58" s="297" t="s">
        <v>106</v>
      </c>
      <c r="C58" s="278"/>
      <c r="D58" s="278" t="s">
        <v>13</v>
      </c>
      <c r="E58" s="468">
        <v>20</v>
      </c>
      <c r="F58" s="277"/>
      <c r="G58" s="277"/>
      <c r="H58" s="277"/>
      <c r="I58" s="277"/>
      <c r="J58" s="278"/>
      <c r="K58" s="453"/>
      <c r="L58" s="453"/>
      <c r="M58" s="453"/>
      <c r="N58" s="453"/>
      <c r="O58" s="471"/>
      <c r="P58" s="453"/>
    </row>
    <row r="59" spans="1:16" s="12" customFormat="1" ht="20.100000000000001" customHeight="1">
      <c r="A59" s="294">
        <v>46</v>
      </c>
      <c r="B59" s="297" t="s">
        <v>107</v>
      </c>
      <c r="C59" s="278"/>
      <c r="D59" s="278" t="s">
        <v>13</v>
      </c>
      <c r="E59" s="468"/>
      <c r="F59" s="277"/>
      <c r="G59" s="277"/>
      <c r="H59" s="277"/>
      <c r="I59" s="277"/>
      <c r="J59" s="277"/>
      <c r="K59" s="453"/>
      <c r="L59" s="453"/>
      <c r="M59" s="453"/>
      <c r="N59" s="453"/>
      <c r="O59" s="471"/>
      <c r="P59" s="453"/>
    </row>
    <row r="60" spans="1:16" s="12" customFormat="1" ht="20.100000000000001" customHeight="1">
      <c r="A60" s="294">
        <v>47</v>
      </c>
      <c r="B60" s="91" t="s">
        <v>49</v>
      </c>
      <c r="C60" s="278"/>
      <c r="D60" s="278" t="s">
        <v>13</v>
      </c>
      <c r="E60" s="468"/>
      <c r="F60" s="277"/>
      <c r="G60" s="277"/>
      <c r="H60" s="277"/>
      <c r="I60" s="277"/>
      <c r="J60" s="277"/>
      <c r="K60" s="453"/>
      <c r="L60" s="453"/>
      <c r="M60" s="453"/>
      <c r="N60" s="453"/>
      <c r="O60" s="471"/>
      <c r="P60" s="453"/>
    </row>
    <row r="61" spans="1:16" s="12" customFormat="1" ht="20.100000000000001" customHeight="1">
      <c r="A61" s="294">
        <v>48</v>
      </c>
      <c r="B61" s="91" t="s">
        <v>50</v>
      </c>
      <c r="C61" s="278"/>
      <c r="D61" s="278" t="s">
        <v>13</v>
      </c>
      <c r="E61" s="468"/>
      <c r="F61" s="277"/>
      <c r="G61" s="277"/>
      <c r="H61" s="277"/>
      <c r="I61" s="277"/>
      <c r="J61" s="277"/>
      <c r="K61" s="453"/>
      <c r="L61" s="453"/>
      <c r="M61" s="453"/>
      <c r="N61" s="453"/>
      <c r="O61" s="471"/>
      <c r="P61" s="453"/>
    </row>
    <row r="62" spans="1:16" s="12" customFormat="1" ht="20.100000000000001" customHeight="1">
      <c r="A62" s="294">
        <v>49</v>
      </c>
      <c r="B62" s="91" t="s">
        <v>660</v>
      </c>
      <c r="C62" s="278"/>
      <c r="D62" s="278" t="s">
        <v>13</v>
      </c>
      <c r="E62" s="468"/>
      <c r="F62" s="277"/>
      <c r="G62" s="277"/>
      <c r="H62" s="277"/>
      <c r="I62" s="277"/>
      <c r="J62" s="278"/>
      <c r="K62" s="453"/>
      <c r="L62" s="453"/>
      <c r="M62" s="453"/>
      <c r="N62" s="453"/>
      <c r="O62" s="471"/>
      <c r="P62" s="453"/>
    </row>
    <row r="63" spans="1:16" s="12" customFormat="1" ht="33.75" customHeight="1">
      <c r="A63" s="294">
        <v>50</v>
      </c>
      <c r="B63" s="91" t="s">
        <v>108</v>
      </c>
      <c r="C63" s="273" t="s">
        <v>9</v>
      </c>
      <c r="D63" s="298" t="s">
        <v>109</v>
      </c>
      <c r="E63" s="468"/>
      <c r="F63" s="277"/>
      <c r="G63" s="277"/>
      <c r="H63" s="278"/>
      <c r="I63" s="277"/>
      <c r="J63" s="277"/>
      <c r="K63" s="453"/>
      <c r="L63" s="453"/>
      <c r="M63" s="453"/>
      <c r="N63" s="453"/>
      <c r="O63" s="471"/>
      <c r="P63" s="453"/>
    </row>
    <row r="64" spans="1:16" s="12" customFormat="1" ht="29.25" customHeight="1">
      <c r="A64" s="294">
        <v>51</v>
      </c>
      <c r="B64" s="91" t="s">
        <v>110</v>
      </c>
      <c r="C64" s="273" t="s">
        <v>9</v>
      </c>
      <c r="D64" s="298" t="s">
        <v>109</v>
      </c>
      <c r="E64" s="468"/>
      <c r="F64" s="277"/>
      <c r="G64" s="277"/>
      <c r="H64" s="277"/>
      <c r="I64" s="277"/>
      <c r="J64" s="277"/>
      <c r="K64" s="453"/>
      <c r="L64" s="453"/>
      <c r="M64" s="453"/>
      <c r="N64" s="453"/>
      <c r="O64" s="471"/>
      <c r="P64" s="453"/>
    </row>
    <row r="65" spans="1:16" s="12" customFormat="1" ht="23.25" customHeight="1">
      <c r="A65" s="294">
        <v>52</v>
      </c>
      <c r="B65" s="91" t="s">
        <v>51</v>
      </c>
      <c r="C65" s="273" t="s">
        <v>9</v>
      </c>
      <c r="D65" s="298" t="s">
        <v>109</v>
      </c>
      <c r="E65" s="468"/>
      <c r="F65" s="277"/>
      <c r="G65" s="277"/>
      <c r="H65" s="277"/>
      <c r="I65" s="277"/>
      <c r="J65" s="278"/>
      <c r="K65" s="453"/>
      <c r="L65" s="453"/>
      <c r="M65" s="453"/>
      <c r="N65" s="453"/>
      <c r="O65" s="471"/>
      <c r="P65" s="453"/>
    </row>
    <row r="66" spans="1:16" s="12" customFormat="1" ht="29.25" customHeight="1">
      <c r="A66" s="294">
        <v>53</v>
      </c>
      <c r="B66" s="91" t="s">
        <v>176</v>
      </c>
      <c r="C66" s="298" t="s">
        <v>175</v>
      </c>
      <c r="D66" s="299" t="s">
        <v>13</v>
      </c>
      <c r="E66" s="468"/>
      <c r="F66" s="277"/>
      <c r="G66" s="277"/>
      <c r="H66" s="277"/>
      <c r="I66" s="277"/>
      <c r="J66" s="278"/>
      <c r="K66" s="453"/>
      <c r="L66" s="453"/>
      <c r="M66" s="453"/>
      <c r="N66" s="453"/>
      <c r="O66" s="471"/>
      <c r="P66" s="453"/>
    </row>
    <row r="67" spans="1:16" s="12" customFormat="1" ht="29.25" customHeight="1">
      <c r="A67" s="294">
        <v>54</v>
      </c>
      <c r="B67" s="91" t="s">
        <v>52</v>
      </c>
      <c r="C67" s="298" t="s">
        <v>1571</v>
      </c>
      <c r="D67" s="299" t="s">
        <v>13</v>
      </c>
      <c r="E67" s="468">
        <v>4</v>
      </c>
      <c r="F67" s="277"/>
      <c r="G67" s="277"/>
      <c r="H67" s="277"/>
      <c r="I67" s="277"/>
      <c r="J67" s="278"/>
      <c r="K67" s="453"/>
      <c r="L67" s="453"/>
      <c r="M67" s="453"/>
      <c r="N67" s="453"/>
      <c r="O67" s="471"/>
      <c r="P67" s="453"/>
    </row>
    <row r="68" spans="1:16" s="12" customFormat="1" ht="20.100000000000001" customHeight="1">
      <c r="A68" s="294">
        <v>54</v>
      </c>
      <c r="B68" s="299" t="s">
        <v>52</v>
      </c>
      <c r="C68" s="299" t="s">
        <v>661</v>
      </c>
      <c r="D68" s="299" t="s">
        <v>13</v>
      </c>
      <c r="E68" s="468">
        <v>30</v>
      </c>
      <c r="F68" s="277"/>
      <c r="G68" s="277"/>
      <c r="H68" s="277"/>
      <c r="I68" s="277"/>
      <c r="J68" s="277"/>
      <c r="K68" s="453"/>
      <c r="L68" s="453"/>
      <c r="M68" s="453"/>
      <c r="N68" s="453"/>
      <c r="O68" s="471"/>
      <c r="P68" s="453"/>
    </row>
    <row r="69" spans="1:16" s="12" customFormat="1" ht="20.100000000000001" customHeight="1">
      <c r="A69" s="294"/>
      <c r="B69" s="299" t="s">
        <v>1577</v>
      </c>
      <c r="C69" s="299"/>
      <c r="D69" s="299" t="s">
        <v>13</v>
      </c>
      <c r="E69" s="468">
        <v>2000</v>
      </c>
      <c r="F69" s="277"/>
      <c r="G69" s="277"/>
      <c r="H69" s="277"/>
      <c r="I69" s="277"/>
      <c r="J69" s="277"/>
      <c r="K69" s="453"/>
      <c r="L69" s="453"/>
      <c r="M69" s="453"/>
      <c r="N69" s="453"/>
      <c r="O69" s="471"/>
      <c r="P69" s="453"/>
    </row>
    <row r="70" spans="1:16" s="12" customFormat="1" ht="20.100000000000001" customHeight="1">
      <c r="A70" s="294">
        <v>55</v>
      </c>
      <c r="B70" s="299" t="s">
        <v>111</v>
      </c>
      <c r="C70" s="299"/>
      <c r="D70" s="299" t="s">
        <v>13</v>
      </c>
      <c r="E70" s="468"/>
      <c r="F70" s="277"/>
      <c r="G70" s="277"/>
      <c r="H70" s="277"/>
      <c r="I70" s="277"/>
      <c r="J70" s="278"/>
      <c r="K70" s="453"/>
      <c r="L70" s="453"/>
      <c r="M70" s="453"/>
      <c r="N70" s="453"/>
      <c r="O70" s="471"/>
      <c r="P70" s="453"/>
    </row>
    <row r="71" spans="1:16" s="12" customFormat="1" ht="20.25" customHeight="1">
      <c r="A71" s="634" t="s">
        <v>2</v>
      </c>
      <c r="B71" s="634" t="s">
        <v>3</v>
      </c>
      <c r="C71" s="636" t="s">
        <v>4</v>
      </c>
      <c r="D71" s="634" t="s">
        <v>5</v>
      </c>
      <c r="E71" s="636" t="s">
        <v>47</v>
      </c>
      <c r="F71" s="621" t="s">
        <v>1445</v>
      </c>
      <c r="G71" s="622"/>
      <c r="H71" s="621" t="s">
        <v>1446</v>
      </c>
      <c r="I71" s="622"/>
      <c r="J71" s="472" t="s">
        <v>1447</v>
      </c>
      <c r="K71" s="469"/>
      <c r="L71" s="469"/>
      <c r="M71" s="469"/>
      <c r="N71" s="469"/>
      <c r="O71" s="473"/>
      <c r="P71" s="474"/>
    </row>
    <row r="72" spans="1:16" s="12" customFormat="1" ht="20.25" customHeight="1">
      <c r="A72" s="635"/>
      <c r="B72" s="635"/>
      <c r="C72" s="637"/>
      <c r="D72" s="635"/>
      <c r="E72" s="637"/>
      <c r="F72" s="6" t="s">
        <v>1448</v>
      </c>
      <c r="G72" s="6" t="s">
        <v>1449</v>
      </c>
      <c r="H72" s="6" t="s">
        <v>1448</v>
      </c>
      <c r="I72" s="6" t="s">
        <v>1449</v>
      </c>
      <c r="J72" s="501"/>
      <c r="K72" s="469"/>
      <c r="L72" s="469"/>
      <c r="M72" s="469"/>
      <c r="N72" s="469"/>
      <c r="O72" s="473"/>
      <c r="P72" s="474"/>
    </row>
    <row r="73" spans="1:16" s="12" customFormat="1" ht="32.25" customHeight="1">
      <c r="A73" s="294">
        <v>56</v>
      </c>
      <c r="B73" s="91" t="s">
        <v>162</v>
      </c>
      <c r="C73" s="300"/>
      <c r="D73" s="301" t="s">
        <v>13</v>
      </c>
      <c r="E73" s="278"/>
      <c r="F73" s="109"/>
      <c r="G73" s="109"/>
      <c r="H73" s="109"/>
      <c r="I73" s="109"/>
      <c r="J73" s="462"/>
      <c r="K73" s="453"/>
      <c r="L73" s="453"/>
      <c r="M73" s="453"/>
      <c r="N73" s="453"/>
      <c r="O73" s="453"/>
      <c r="P73" s="453"/>
    </row>
    <row r="74" spans="1:16" s="12" customFormat="1" ht="20.100000000000001" customHeight="1">
      <c r="A74" s="294">
        <v>57</v>
      </c>
      <c r="B74" s="301" t="s">
        <v>112</v>
      </c>
      <c r="C74" s="300"/>
      <c r="D74" s="299" t="s">
        <v>13</v>
      </c>
      <c r="E74" s="278"/>
      <c r="F74" s="277"/>
      <c r="G74" s="277"/>
      <c r="H74" s="277"/>
      <c r="I74" s="277"/>
      <c r="J74" s="278"/>
      <c r="K74" s="453"/>
      <c r="L74" s="453"/>
      <c r="M74" s="453"/>
      <c r="N74" s="453"/>
      <c r="O74" s="471"/>
      <c r="P74" s="453"/>
    </row>
    <row r="75" spans="1:16" s="12" customFormat="1" ht="20.100000000000001" customHeight="1">
      <c r="A75" s="294">
        <v>58</v>
      </c>
      <c r="B75" s="302" t="s">
        <v>177</v>
      </c>
      <c r="C75" s="298"/>
      <c r="D75" s="299" t="s">
        <v>13</v>
      </c>
      <c r="E75" s="278">
        <v>10</v>
      </c>
      <c r="F75" s="277"/>
      <c r="G75" s="277"/>
      <c r="H75" s="277"/>
      <c r="I75" s="277"/>
      <c r="J75" s="278"/>
      <c r="K75" s="453"/>
      <c r="L75" s="453"/>
      <c r="M75" s="453"/>
      <c r="N75" s="453"/>
      <c r="O75" s="471"/>
      <c r="P75" s="453"/>
    </row>
    <row r="76" spans="1:16" s="12" customFormat="1" ht="20.100000000000001" customHeight="1">
      <c r="A76" s="294">
        <v>59</v>
      </c>
      <c r="B76" s="302" t="s">
        <v>113</v>
      </c>
      <c r="C76" s="298"/>
      <c r="D76" s="303" t="s">
        <v>13</v>
      </c>
      <c r="E76" s="278"/>
      <c r="F76" s="277"/>
      <c r="G76" s="277"/>
      <c r="H76" s="277"/>
      <c r="I76" s="277"/>
      <c r="J76" s="278"/>
      <c r="K76" s="453"/>
      <c r="L76" s="453"/>
      <c r="M76" s="453"/>
      <c r="N76" s="453"/>
      <c r="O76" s="471"/>
      <c r="P76" s="453"/>
    </row>
    <row r="77" spans="1:16" s="12" customFormat="1" ht="40.5" customHeight="1">
      <c r="A77" s="653">
        <v>60</v>
      </c>
      <c r="B77" s="630" t="s">
        <v>266</v>
      </c>
      <c r="C77" s="404" t="s">
        <v>267</v>
      </c>
      <c r="D77" s="631" t="s">
        <v>271</v>
      </c>
      <c r="E77" s="633"/>
      <c r="F77" s="278"/>
      <c r="G77" s="371"/>
      <c r="H77" s="278"/>
      <c r="I77" s="371"/>
      <c r="J77" s="278"/>
      <c r="K77" s="453"/>
      <c r="L77" s="475"/>
      <c r="M77" s="453"/>
      <c r="N77" s="453"/>
      <c r="O77" s="471"/>
      <c r="P77" s="453"/>
    </row>
    <row r="78" spans="1:16" s="12" customFormat="1" ht="20.100000000000001" customHeight="1">
      <c r="A78" s="653"/>
      <c r="B78" s="630"/>
      <c r="C78" s="404" t="s">
        <v>662</v>
      </c>
      <c r="D78" s="632"/>
      <c r="E78" s="633"/>
      <c r="F78" s="278"/>
      <c r="G78" s="278"/>
      <c r="H78" s="278"/>
      <c r="I78" s="278"/>
      <c r="J78" s="278"/>
      <c r="K78" s="453"/>
      <c r="L78" s="453"/>
      <c r="M78" s="453"/>
      <c r="N78" s="453"/>
      <c r="O78" s="471"/>
      <c r="P78" s="453"/>
    </row>
    <row r="79" spans="1:16" s="12" customFormat="1" ht="20.100000000000001" customHeight="1">
      <c r="A79" s="653"/>
      <c r="B79" s="630"/>
      <c r="C79" s="404" t="s">
        <v>269</v>
      </c>
      <c r="D79" s="632"/>
      <c r="E79" s="633"/>
      <c r="F79" s="278"/>
      <c r="G79" s="278"/>
      <c r="H79" s="278"/>
      <c r="I79" s="278"/>
      <c r="J79" s="278"/>
      <c r="K79" s="453"/>
      <c r="L79" s="453"/>
      <c r="M79" s="453"/>
      <c r="N79" s="453"/>
      <c r="O79" s="471"/>
      <c r="P79" s="453"/>
    </row>
    <row r="80" spans="1:16" s="12" customFormat="1" ht="20.100000000000001" customHeight="1">
      <c r="A80" s="653"/>
      <c r="B80" s="630"/>
      <c r="C80" s="404" t="s">
        <v>270</v>
      </c>
      <c r="D80" s="632"/>
      <c r="E80" s="633"/>
      <c r="F80" s="278"/>
      <c r="G80" s="278"/>
      <c r="H80" s="278"/>
      <c r="I80" s="278"/>
      <c r="J80" s="278"/>
      <c r="K80" s="453"/>
      <c r="L80" s="453"/>
      <c r="M80" s="453"/>
      <c r="N80" s="453"/>
      <c r="O80" s="471"/>
      <c r="P80" s="453"/>
    </row>
    <row r="81" spans="1:16" s="12" customFormat="1" ht="20.100000000000001" customHeight="1">
      <c r="A81" s="654">
        <v>61</v>
      </c>
      <c r="B81" s="633" t="s">
        <v>272</v>
      </c>
      <c r="C81" s="404" t="s">
        <v>268</v>
      </c>
      <c r="D81" s="631" t="s">
        <v>274</v>
      </c>
      <c r="E81" s="633"/>
      <c r="F81" s="278"/>
      <c r="G81" s="278"/>
      <c r="H81" s="278"/>
      <c r="I81" s="278"/>
      <c r="J81" s="278"/>
      <c r="K81" s="453"/>
      <c r="L81" s="453"/>
      <c r="M81" s="453"/>
      <c r="N81" s="453"/>
      <c r="O81" s="471"/>
      <c r="P81" s="453"/>
    </row>
    <row r="82" spans="1:16" s="12" customFormat="1" ht="20.100000000000001" customHeight="1">
      <c r="A82" s="654"/>
      <c r="B82" s="633"/>
      <c r="C82" s="404" t="s">
        <v>273</v>
      </c>
      <c r="D82" s="631"/>
      <c r="E82" s="633"/>
      <c r="F82" s="278"/>
      <c r="G82" s="278"/>
      <c r="H82" s="278"/>
      <c r="I82" s="278"/>
      <c r="J82" s="278"/>
      <c r="K82" s="453"/>
      <c r="L82" s="453"/>
      <c r="M82" s="453"/>
      <c r="N82" s="453"/>
      <c r="O82" s="471"/>
      <c r="P82" s="453"/>
    </row>
    <row r="83" spans="1:16" s="12" customFormat="1" ht="20.100000000000001" customHeight="1">
      <c r="A83" s="653">
        <v>62</v>
      </c>
      <c r="B83" s="633" t="s">
        <v>275</v>
      </c>
      <c r="C83" s="404" t="s">
        <v>268</v>
      </c>
      <c r="D83" s="631" t="s">
        <v>271</v>
      </c>
      <c r="E83" s="633"/>
      <c r="F83" s="278"/>
      <c r="G83" s="278"/>
      <c r="H83" s="278"/>
      <c r="I83" s="278"/>
      <c r="J83" s="278"/>
      <c r="K83" s="453"/>
      <c r="L83" s="453"/>
      <c r="M83" s="453"/>
      <c r="N83" s="453"/>
      <c r="O83" s="471"/>
      <c r="P83" s="453"/>
    </row>
    <row r="84" spans="1:16" s="12" customFormat="1" ht="20.100000000000001" customHeight="1">
      <c r="A84" s="653"/>
      <c r="B84" s="633"/>
      <c r="C84" s="404" t="s">
        <v>276</v>
      </c>
      <c r="D84" s="631"/>
      <c r="E84" s="633"/>
      <c r="F84" s="278"/>
      <c r="G84" s="278"/>
      <c r="H84" s="278"/>
      <c r="I84" s="278"/>
      <c r="J84" s="278"/>
      <c r="K84" s="453"/>
      <c r="L84" s="453"/>
      <c r="M84" s="453"/>
      <c r="N84" s="453"/>
      <c r="O84" s="471"/>
      <c r="P84" s="453"/>
    </row>
    <row r="85" spans="1:16" s="12" customFormat="1" ht="20.100000000000001" customHeight="1">
      <c r="A85" s="278">
        <v>63</v>
      </c>
      <c r="B85" s="404" t="s">
        <v>277</v>
      </c>
      <c r="C85" s="404" t="s">
        <v>278</v>
      </c>
      <c r="D85" s="403" t="s">
        <v>96</v>
      </c>
      <c r="E85" s="404"/>
      <c r="F85" s="278"/>
      <c r="G85" s="278"/>
      <c r="H85" s="278"/>
      <c r="I85" s="278"/>
      <c r="J85" s="278"/>
      <c r="K85" s="453"/>
      <c r="L85" s="453"/>
      <c r="M85" s="453"/>
      <c r="N85" s="453"/>
      <c r="O85" s="471"/>
      <c r="P85" s="453"/>
    </row>
    <row r="86" spans="1:16" s="12" customFormat="1" ht="20.100000000000001" customHeight="1">
      <c r="A86" s="653">
        <v>64</v>
      </c>
      <c r="B86" s="633" t="s">
        <v>279</v>
      </c>
      <c r="C86" s="404" t="s">
        <v>268</v>
      </c>
      <c r="D86" s="631" t="s">
        <v>274</v>
      </c>
      <c r="E86" s="633"/>
      <c r="F86" s="278"/>
      <c r="G86" s="278"/>
      <c r="H86" s="278"/>
      <c r="I86" s="278"/>
      <c r="J86" s="278"/>
      <c r="K86" s="453"/>
      <c r="L86" s="453"/>
      <c r="M86" s="453"/>
      <c r="N86" s="453"/>
      <c r="O86" s="471"/>
      <c r="P86" s="453"/>
    </row>
    <row r="87" spans="1:16" s="12" customFormat="1" ht="20.100000000000001" customHeight="1">
      <c r="A87" s="653"/>
      <c r="B87" s="633"/>
      <c r="C87" s="404" t="s">
        <v>280</v>
      </c>
      <c r="D87" s="631"/>
      <c r="E87" s="633"/>
      <c r="F87" s="278"/>
      <c r="G87" s="278"/>
      <c r="H87" s="278"/>
      <c r="I87" s="278"/>
      <c r="J87" s="278"/>
      <c r="K87" s="453"/>
      <c r="L87" s="453"/>
      <c r="M87" s="453"/>
      <c r="N87" s="453"/>
      <c r="O87" s="453"/>
      <c r="P87" s="453"/>
    </row>
    <row r="88" spans="1:16" s="12" customFormat="1" ht="20.100000000000001" customHeight="1">
      <c r="A88" s="278">
        <v>65</v>
      </c>
      <c r="B88" s="114" t="s">
        <v>283</v>
      </c>
      <c r="C88" s="404" t="s">
        <v>284</v>
      </c>
      <c r="D88" s="403" t="s">
        <v>271</v>
      </c>
      <c r="E88" s="404"/>
      <c r="F88" s="278"/>
      <c r="G88" s="278"/>
      <c r="H88" s="278"/>
      <c r="I88" s="278"/>
      <c r="J88" s="278"/>
      <c r="K88" s="453"/>
      <c r="L88" s="453"/>
      <c r="M88" s="453"/>
      <c r="N88" s="453"/>
      <c r="O88" s="453"/>
      <c r="P88" s="453"/>
    </row>
    <row r="89" spans="1:16" s="12" customFormat="1" ht="20.100000000000001" customHeight="1">
      <c r="A89" s="304">
        <v>66</v>
      </c>
      <c r="B89" s="114" t="s">
        <v>283</v>
      </c>
      <c r="C89" s="404" t="s">
        <v>285</v>
      </c>
      <c r="D89" s="403" t="s">
        <v>271</v>
      </c>
      <c r="E89" s="404"/>
      <c r="F89" s="278"/>
      <c r="G89" s="278"/>
      <c r="H89" s="278"/>
      <c r="I89" s="278"/>
      <c r="J89" s="278"/>
      <c r="K89" s="453"/>
      <c r="L89" s="453"/>
      <c r="M89" s="453"/>
      <c r="N89" s="453"/>
      <c r="O89" s="453"/>
      <c r="P89" s="453"/>
    </row>
    <row r="90" spans="1:16" s="12" customFormat="1" ht="20.100000000000001" customHeight="1">
      <c r="A90" s="304">
        <v>67</v>
      </c>
      <c r="B90" s="114" t="s">
        <v>283</v>
      </c>
      <c r="C90" s="404" t="s">
        <v>286</v>
      </c>
      <c r="D90" s="403" t="s">
        <v>271</v>
      </c>
      <c r="E90" s="404"/>
      <c r="F90" s="278"/>
      <c r="G90" s="278"/>
      <c r="H90" s="278"/>
      <c r="I90" s="278"/>
      <c r="J90" s="278"/>
      <c r="K90" s="453"/>
      <c r="L90" s="453"/>
      <c r="M90" s="453"/>
      <c r="N90" s="453"/>
      <c r="O90" s="453"/>
      <c r="P90" s="453"/>
    </row>
    <row r="91" spans="1:16" s="12" customFormat="1" ht="20.100000000000001" customHeight="1">
      <c r="A91" s="278">
        <v>68</v>
      </c>
      <c r="B91" s="114" t="s">
        <v>283</v>
      </c>
      <c r="C91" s="404" t="s">
        <v>287</v>
      </c>
      <c r="D91" s="403" t="s">
        <v>271</v>
      </c>
      <c r="E91" s="404"/>
      <c r="F91" s="278"/>
      <c r="G91" s="278"/>
      <c r="H91" s="278"/>
      <c r="I91" s="278"/>
      <c r="J91" s="278"/>
      <c r="K91" s="453"/>
      <c r="L91" s="453"/>
      <c r="M91" s="453"/>
      <c r="N91" s="453"/>
      <c r="O91" s="453"/>
      <c r="P91" s="453"/>
    </row>
    <row r="92" spans="1:16" s="12" customFormat="1" ht="20.100000000000001" customHeight="1">
      <c r="A92" s="653">
        <v>69</v>
      </c>
      <c r="B92" s="404" t="s">
        <v>288</v>
      </c>
      <c r="C92" s="404" t="s">
        <v>289</v>
      </c>
      <c r="D92" s="403" t="s">
        <v>271</v>
      </c>
      <c r="E92" s="404"/>
      <c r="F92" s="278"/>
      <c r="G92" s="278"/>
      <c r="H92" s="278"/>
      <c r="I92" s="278"/>
      <c r="J92" s="278"/>
      <c r="K92" s="453"/>
      <c r="L92" s="453"/>
      <c r="M92" s="453"/>
      <c r="N92" s="453"/>
      <c r="O92" s="453"/>
      <c r="P92" s="453"/>
    </row>
    <row r="93" spans="1:16" s="12" customFormat="1" ht="20.100000000000001" customHeight="1">
      <c r="A93" s="653"/>
      <c r="B93" s="404" t="s">
        <v>288</v>
      </c>
      <c r="C93" s="404" t="s">
        <v>294</v>
      </c>
      <c r="D93" s="403" t="s">
        <v>271</v>
      </c>
      <c r="E93" s="404"/>
      <c r="F93" s="278"/>
      <c r="G93" s="278"/>
      <c r="H93" s="441"/>
      <c r="I93" s="278"/>
      <c r="J93" s="278"/>
      <c r="K93" s="453"/>
      <c r="L93" s="453"/>
      <c r="M93" s="453"/>
      <c r="N93" s="453"/>
      <c r="O93" s="453"/>
      <c r="P93" s="453"/>
    </row>
    <row r="94" spans="1:16" s="12" customFormat="1" ht="20.100000000000001" customHeight="1">
      <c r="A94" s="278">
        <v>70</v>
      </c>
      <c r="B94" s="404" t="s">
        <v>288</v>
      </c>
      <c r="C94" s="404" t="s">
        <v>290</v>
      </c>
      <c r="D94" s="403" t="s">
        <v>271</v>
      </c>
      <c r="E94" s="404"/>
      <c r="F94" s="278"/>
      <c r="G94" s="278"/>
      <c r="H94" s="441"/>
      <c r="I94" s="278"/>
      <c r="J94" s="278"/>
      <c r="K94" s="453"/>
      <c r="L94" s="453"/>
      <c r="M94" s="453"/>
      <c r="N94" s="453"/>
      <c r="O94" s="453"/>
      <c r="P94" s="453"/>
    </row>
    <row r="95" spans="1:16" s="12" customFormat="1" ht="20.100000000000001" customHeight="1">
      <c r="A95" s="653">
        <v>71</v>
      </c>
      <c r="B95" s="404" t="s">
        <v>288</v>
      </c>
      <c r="C95" s="404" t="s">
        <v>291</v>
      </c>
      <c r="D95" s="403" t="s">
        <v>271</v>
      </c>
      <c r="E95" s="404"/>
      <c r="F95" s="278"/>
      <c r="G95" s="278"/>
      <c r="H95" s="441"/>
      <c r="I95" s="278"/>
      <c r="J95" s="278"/>
      <c r="K95" s="453"/>
      <c r="L95" s="453"/>
      <c r="M95" s="453"/>
      <c r="N95" s="453"/>
      <c r="O95" s="453"/>
      <c r="P95" s="453"/>
    </row>
    <row r="96" spans="1:16" s="12" customFormat="1" ht="20.100000000000001" customHeight="1">
      <c r="A96" s="653"/>
      <c r="B96" s="404" t="s">
        <v>288</v>
      </c>
      <c r="C96" s="404" t="s">
        <v>292</v>
      </c>
      <c r="D96" s="403" t="s">
        <v>271</v>
      </c>
      <c r="E96" s="404"/>
      <c r="F96" s="278"/>
      <c r="G96" s="278"/>
      <c r="H96" s="441"/>
      <c r="I96" s="278"/>
      <c r="J96" s="278"/>
      <c r="K96" s="453"/>
      <c r="L96" s="453"/>
      <c r="M96" s="453"/>
      <c r="N96" s="453"/>
      <c r="O96" s="453"/>
      <c r="P96" s="453"/>
    </row>
    <row r="97" spans="1:16" s="12" customFormat="1" ht="20.100000000000001" customHeight="1">
      <c r="A97" s="278">
        <v>72</v>
      </c>
      <c r="B97" s="404" t="s">
        <v>288</v>
      </c>
      <c r="C97" s="404" t="s">
        <v>293</v>
      </c>
      <c r="D97" s="403" t="s">
        <v>271</v>
      </c>
      <c r="E97" s="404"/>
      <c r="F97" s="278"/>
      <c r="G97" s="278"/>
      <c r="H97" s="441"/>
      <c r="I97" s="278"/>
      <c r="J97" s="278"/>
      <c r="K97" s="453"/>
      <c r="L97" s="453"/>
      <c r="M97" s="453"/>
      <c r="N97" s="453"/>
      <c r="O97" s="453"/>
      <c r="P97" s="453"/>
    </row>
    <row r="98" spans="1:16" s="12" customFormat="1" ht="20.100000000000001" customHeight="1">
      <c r="A98" s="653">
        <v>73</v>
      </c>
      <c r="B98" s="404" t="s">
        <v>288</v>
      </c>
      <c r="C98" s="404" t="s">
        <v>295</v>
      </c>
      <c r="D98" s="403" t="s">
        <v>271</v>
      </c>
      <c r="E98" s="404"/>
      <c r="F98" s="278"/>
      <c r="G98" s="278"/>
      <c r="H98" s="441"/>
      <c r="I98" s="278"/>
      <c r="J98" s="278"/>
      <c r="K98" s="453"/>
      <c r="L98" s="453"/>
      <c r="M98" s="453"/>
      <c r="N98" s="453"/>
      <c r="O98" s="453"/>
      <c r="P98" s="453"/>
    </row>
    <row r="99" spans="1:16" s="12" customFormat="1" ht="20.100000000000001" customHeight="1">
      <c r="A99" s="653"/>
      <c r="B99" s="404" t="s">
        <v>288</v>
      </c>
      <c r="C99" s="404" t="s">
        <v>296</v>
      </c>
      <c r="D99" s="403" t="s">
        <v>271</v>
      </c>
      <c r="E99" s="404"/>
      <c r="F99" s="278"/>
      <c r="G99" s="278"/>
      <c r="H99" s="278"/>
      <c r="I99" s="278"/>
      <c r="J99" s="278"/>
      <c r="K99" s="453"/>
      <c r="L99" s="453"/>
      <c r="M99" s="453"/>
      <c r="N99" s="453"/>
      <c r="O99" s="453"/>
      <c r="P99" s="453"/>
    </row>
    <row r="100" spans="1:16" s="12" customFormat="1" ht="20.100000000000001" customHeight="1">
      <c r="A100" s="278">
        <v>74</v>
      </c>
      <c r="B100" s="404" t="s">
        <v>281</v>
      </c>
      <c r="C100" s="404" t="s">
        <v>282</v>
      </c>
      <c r="D100" s="403" t="s">
        <v>271</v>
      </c>
      <c r="E100" s="404"/>
      <c r="F100" s="278"/>
      <c r="G100" s="278"/>
      <c r="H100" s="278"/>
      <c r="I100" s="278"/>
      <c r="J100" s="278"/>
      <c r="K100" s="453"/>
      <c r="L100" s="453"/>
      <c r="M100" s="453"/>
      <c r="N100" s="453"/>
      <c r="O100" s="453"/>
      <c r="P100" s="453"/>
    </row>
    <row r="101" spans="1:16">
      <c r="B101" s="1"/>
      <c r="C101" s="36"/>
      <c r="D101" s="1"/>
      <c r="E101" s="1"/>
      <c r="F101" s="1"/>
      <c r="I101" s="51"/>
      <c r="J101" s="51"/>
    </row>
    <row r="102" spans="1:16">
      <c r="I102" s="51"/>
      <c r="J102" s="51"/>
    </row>
    <row r="103" spans="1:16">
      <c r="I103" s="51"/>
      <c r="J103" s="51"/>
    </row>
    <row r="104" spans="1:16">
      <c r="I104" s="51"/>
      <c r="J104" s="51"/>
    </row>
    <row r="105" spans="1:16">
      <c r="D105" s="50"/>
      <c r="I105" s="51"/>
      <c r="J105" s="51"/>
    </row>
    <row r="106" spans="1:16">
      <c r="I106" s="51"/>
      <c r="J106" s="51"/>
    </row>
    <row r="107" spans="1:16">
      <c r="I107" s="51"/>
      <c r="J107" s="51"/>
    </row>
    <row r="108" spans="1:16">
      <c r="C108" s="51"/>
      <c r="I108" s="51"/>
      <c r="J108" s="51"/>
    </row>
    <row r="109" spans="1:16">
      <c r="C109" s="51"/>
      <c r="I109" s="51"/>
      <c r="J109" s="51"/>
    </row>
    <row r="110" spans="1:16" s="1" customFormat="1">
      <c r="A110" s="7"/>
      <c r="B110" s="7"/>
      <c r="C110" s="51"/>
      <c r="D110" s="7"/>
      <c r="E110" s="7"/>
      <c r="F110" s="7"/>
      <c r="G110" s="7"/>
      <c r="H110" s="7"/>
      <c r="I110" s="51"/>
      <c r="J110" s="51"/>
    </row>
    <row r="111" spans="1:16">
      <c r="C111" s="51"/>
      <c r="I111" s="51"/>
      <c r="J111" s="51"/>
    </row>
    <row r="112" spans="1:16">
      <c r="C112" s="51"/>
      <c r="I112" s="51"/>
      <c r="J112" s="51"/>
    </row>
    <row r="113" spans="3:10">
      <c r="C113" s="51"/>
      <c r="I113" s="51"/>
      <c r="J113" s="51"/>
    </row>
    <row r="114" spans="3:10">
      <c r="C114" s="51"/>
      <c r="I114" s="51"/>
      <c r="J114" s="51"/>
    </row>
    <row r="115" spans="3:10">
      <c r="C115" s="51"/>
      <c r="I115" s="51"/>
      <c r="J115" s="51"/>
    </row>
    <row r="116" spans="3:10">
      <c r="I116" s="51"/>
      <c r="J116" s="51"/>
    </row>
    <row r="117" spans="3:10">
      <c r="I117" s="51"/>
      <c r="J117" s="51"/>
    </row>
  </sheetData>
  <mergeCells count="51">
    <mergeCell ref="F71:G71"/>
    <mergeCell ref="H71:I71"/>
    <mergeCell ref="A98:A99"/>
    <mergeCell ref="A77:A80"/>
    <mergeCell ref="A81:A82"/>
    <mergeCell ref="A83:A84"/>
    <mergeCell ref="A86:A87"/>
    <mergeCell ref="A95:A96"/>
    <mergeCell ref="A92:A93"/>
    <mergeCell ref="B86:B87"/>
    <mergeCell ref="E86:E87"/>
    <mergeCell ref="D86:D87"/>
    <mergeCell ref="B81:B82"/>
    <mergeCell ref="D81:D82"/>
    <mergeCell ref="D83:D84"/>
    <mergeCell ref="E81:E82"/>
    <mergeCell ref="B83:B84"/>
    <mergeCell ref="E83:E84"/>
    <mergeCell ref="B5:B6"/>
    <mergeCell ref="E41:E42"/>
    <mergeCell ref="A3:N3"/>
    <mergeCell ref="B41:B42"/>
    <mergeCell ref="C41:C42"/>
    <mergeCell ref="J5:J6"/>
    <mergeCell ref="C5:C6"/>
    <mergeCell ref="A5:A6"/>
    <mergeCell ref="D5:D6"/>
    <mergeCell ref="E5:E6"/>
    <mergeCell ref="B21:B22"/>
    <mergeCell ref="C21:C22"/>
    <mergeCell ref="D21:D22"/>
    <mergeCell ref="E21:E22"/>
    <mergeCell ref="B77:B80"/>
    <mergeCell ref="D77:D80"/>
    <mergeCell ref="E77:E80"/>
    <mergeCell ref="A71:A72"/>
    <mergeCell ref="B71:B72"/>
    <mergeCell ref="C71:C72"/>
    <mergeCell ref="D71:D72"/>
    <mergeCell ref="E71:E72"/>
    <mergeCell ref="A21:A22"/>
    <mergeCell ref="F41:G41"/>
    <mergeCell ref="H41:I41"/>
    <mergeCell ref="A1:J1"/>
    <mergeCell ref="A2:J2"/>
    <mergeCell ref="F5:G5"/>
    <mergeCell ref="H5:I5"/>
    <mergeCell ref="F21:G21"/>
    <mergeCell ref="H21:I21"/>
    <mergeCell ref="D41:D42"/>
    <mergeCell ref="A41:A42"/>
  </mergeCells>
  <pageMargins left="0.17" right="0.24" top="0.75" bottom="0.53" header="0.28999999999999998" footer="0.3"/>
  <pageSetup paperSize="9" orientation="landscape" r:id="rId1"/>
  <rowBreaks count="4" manualBreakCount="4">
    <brk id="20" max="15" man="1"/>
    <brk id="40" max="15" man="1"/>
    <brk id="70" max="15" man="1"/>
    <brk id="101" max="14" man="1"/>
  </rowBreaks>
</worksheet>
</file>

<file path=xl/worksheets/sheet10.xml><?xml version="1.0" encoding="utf-8"?>
<worksheet xmlns="http://schemas.openxmlformats.org/spreadsheetml/2006/main" xmlns:r="http://schemas.openxmlformats.org/officeDocument/2006/relationships">
  <dimension ref="A1:AG134"/>
  <sheetViews>
    <sheetView topLeftCell="A40" workbookViewId="0">
      <selection activeCell="G9" sqref="G9"/>
    </sheetView>
  </sheetViews>
  <sheetFormatPr defaultRowHeight="15"/>
  <cols>
    <col min="1" max="1" width="9.140625" style="1"/>
    <col min="2" max="2" width="36" style="1" customWidth="1"/>
    <col min="3" max="3" width="29.5703125" style="1" customWidth="1"/>
    <col min="4" max="5" width="9.140625" style="1"/>
    <col min="6" max="6" width="7.7109375" style="1" customWidth="1"/>
    <col min="7" max="15" width="9.140625" style="1"/>
    <col min="16" max="16" width="7.140625" style="1" customWidth="1"/>
    <col min="17" max="18" width="9.140625" style="1"/>
    <col min="19" max="19" width="7.42578125" style="1" customWidth="1"/>
    <col min="20" max="20" width="7" style="1" customWidth="1"/>
    <col min="21" max="21" width="6.7109375" style="1" customWidth="1"/>
    <col min="22" max="23" width="9.140625" style="1"/>
    <col min="24" max="24" width="7.5703125" style="1" customWidth="1"/>
    <col min="25" max="25" width="7.85546875" style="1" customWidth="1"/>
    <col min="26" max="32" width="9.140625" style="1"/>
    <col min="33" max="33" width="10.85546875" style="1" customWidth="1"/>
    <col min="34" max="16384" width="9.140625" style="1"/>
  </cols>
  <sheetData>
    <row r="1" spans="1:33" ht="18">
      <c r="A1" s="704" t="s">
        <v>0</v>
      </c>
      <c r="B1" s="704"/>
      <c r="C1" s="704"/>
      <c r="D1" s="704"/>
      <c r="E1" s="704"/>
      <c r="F1" s="704"/>
      <c r="G1" s="704"/>
      <c r="H1" s="704"/>
      <c r="I1" s="704"/>
      <c r="J1" s="704"/>
      <c r="K1" s="7"/>
    </row>
    <row r="2" spans="1:33" ht="18">
      <c r="A2" s="705" t="s">
        <v>1</v>
      </c>
      <c r="B2" s="705"/>
      <c r="C2" s="705"/>
      <c r="D2" s="705"/>
      <c r="E2" s="705"/>
      <c r="F2" s="705"/>
      <c r="G2" s="705"/>
      <c r="H2" s="705"/>
      <c r="I2" s="705"/>
      <c r="J2" s="705"/>
      <c r="K2" s="7"/>
    </row>
    <row r="3" spans="1:33" ht="18">
      <c r="A3" s="705" t="s">
        <v>696</v>
      </c>
      <c r="B3" s="705"/>
      <c r="C3" s="705"/>
      <c r="D3" s="705"/>
      <c r="E3" s="705"/>
      <c r="F3" s="705"/>
      <c r="G3" s="705"/>
      <c r="H3" s="705"/>
      <c r="I3" s="705"/>
      <c r="J3" s="705"/>
      <c r="K3" s="7"/>
    </row>
    <row r="4" spans="1:33" ht="18.75" thickBot="1">
      <c r="A4" s="705" t="s">
        <v>1086</v>
      </c>
      <c r="B4" s="705"/>
      <c r="C4" s="705"/>
      <c r="D4" s="705"/>
      <c r="E4" s="705"/>
      <c r="F4" s="705"/>
      <c r="G4" s="705"/>
      <c r="H4" s="705"/>
      <c r="I4" s="705"/>
      <c r="J4" s="705"/>
      <c r="K4" s="7"/>
    </row>
    <row r="5" spans="1:33" ht="27" customHeight="1" thickTop="1">
      <c r="A5" s="696" t="s">
        <v>105</v>
      </c>
      <c r="B5" s="698" t="s">
        <v>3</v>
      </c>
      <c r="C5" s="694" t="s">
        <v>114</v>
      </c>
      <c r="D5" s="698" t="s">
        <v>95</v>
      </c>
      <c r="E5" s="875" t="s">
        <v>47</v>
      </c>
      <c r="F5" s="876" t="s">
        <v>1282</v>
      </c>
      <c r="G5" s="876" t="s">
        <v>1283</v>
      </c>
      <c r="H5" s="876" t="s">
        <v>1281</v>
      </c>
      <c r="I5" s="876" t="s">
        <v>1284</v>
      </c>
      <c r="J5" s="876" t="s">
        <v>1285</v>
      </c>
      <c r="K5" s="878" t="s">
        <v>1419</v>
      </c>
      <c r="L5" s="878" t="s">
        <v>1287</v>
      </c>
      <c r="M5" s="878" t="s">
        <v>1288</v>
      </c>
      <c r="N5" s="878" t="s">
        <v>1289</v>
      </c>
      <c r="O5" s="878" t="s">
        <v>1347</v>
      </c>
      <c r="P5" s="880" t="s">
        <v>1348</v>
      </c>
      <c r="Q5" s="876" t="s">
        <v>1349</v>
      </c>
      <c r="R5" s="876" t="s">
        <v>1350</v>
      </c>
      <c r="S5" s="876" t="s">
        <v>1351</v>
      </c>
      <c r="T5" s="876" t="s">
        <v>1352</v>
      </c>
      <c r="U5" s="876" t="s">
        <v>1353</v>
      </c>
      <c r="V5" s="891" t="s">
        <v>1354</v>
      </c>
      <c r="W5" s="891" t="s">
        <v>1355</v>
      </c>
      <c r="X5" s="878" t="s">
        <v>1356</v>
      </c>
      <c r="Y5" s="888" t="s">
        <v>1357</v>
      </c>
      <c r="Z5" s="878" t="s">
        <v>1358</v>
      </c>
      <c r="AA5" s="889" t="s">
        <v>1359</v>
      </c>
      <c r="AB5" s="876" t="s">
        <v>1360</v>
      </c>
      <c r="AC5" s="876" t="s">
        <v>1361</v>
      </c>
      <c r="AD5" s="876" t="s">
        <v>1362</v>
      </c>
      <c r="AE5" s="876" t="s">
        <v>1363</v>
      </c>
      <c r="AF5" s="882" t="s">
        <v>711</v>
      </c>
      <c r="AG5" s="884" t="s">
        <v>1307</v>
      </c>
    </row>
    <row r="6" spans="1:33" ht="27" customHeight="1">
      <c r="A6" s="697"/>
      <c r="B6" s="699"/>
      <c r="C6" s="695"/>
      <c r="D6" s="699"/>
      <c r="E6" s="700"/>
      <c r="F6" s="877"/>
      <c r="G6" s="877"/>
      <c r="H6" s="877"/>
      <c r="I6" s="877"/>
      <c r="J6" s="877"/>
      <c r="K6" s="879"/>
      <c r="L6" s="879"/>
      <c r="M6" s="879"/>
      <c r="N6" s="879"/>
      <c r="O6" s="879"/>
      <c r="P6" s="881"/>
      <c r="Q6" s="877"/>
      <c r="R6" s="877"/>
      <c r="S6" s="877"/>
      <c r="T6" s="877"/>
      <c r="U6" s="877"/>
      <c r="V6" s="892"/>
      <c r="W6" s="892"/>
      <c r="X6" s="879"/>
      <c r="Y6" s="879"/>
      <c r="Z6" s="879"/>
      <c r="AA6" s="890"/>
      <c r="AB6" s="877"/>
      <c r="AC6" s="877"/>
      <c r="AD6" s="877"/>
      <c r="AE6" s="877"/>
      <c r="AF6" s="883"/>
      <c r="AG6" s="885"/>
    </row>
    <row r="7" spans="1:33" ht="27" customHeight="1">
      <c r="A7" s="701">
        <v>1</v>
      </c>
      <c r="B7" s="99" t="s">
        <v>220</v>
      </c>
      <c r="C7" s="71" t="s">
        <v>218</v>
      </c>
      <c r="D7" s="72" t="s">
        <v>115</v>
      </c>
      <c r="E7" s="402">
        <v>3</v>
      </c>
      <c r="F7" s="402">
        <v>111000</v>
      </c>
      <c r="G7" s="402" t="s">
        <v>814</v>
      </c>
      <c r="H7" s="402">
        <v>18666</v>
      </c>
      <c r="I7" s="402" t="s">
        <v>814</v>
      </c>
      <c r="J7" s="402" t="s">
        <v>814</v>
      </c>
      <c r="K7" s="402" t="s">
        <v>814</v>
      </c>
      <c r="L7" s="402" t="s">
        <v>814</v>
      </c>
      <c r="M7" s="402">
        <v>34800</v>
      </c>
      <c r="N7" s="402" t="s">
        <v>814</v>
      </c>
      <c r="O7" s="402">
        <v>38525</v>
      </c>
      <c r="P7" s="402" t="s">
        <v>814</v>
      </c>
      <c r="Q7" s="402" t="s">
        <v>814</v>
      </c>
      <c r="R7" s="402" t="s">
        <v>814</v>
      </c>
      <c r="S7" s="402">
        <v>38481</v>
      </c>
      <c r="T7" s="402">
        <v>53100</v>
      </c>
      <c r="U7" s="402">
        <v>5800</v>
      </c>
      <c r="V7" s="402" t="s">
        <v>814</v>
      </c>
      <c r="W7" s="402" t="s">
        <v>814</v>
      </c>
      <c r="X7" s="402" t="s">
        <v>814</v>
      </c>
      <c r="Y7" s="402" t="s">
        <v>814</v>
      </c>
      <c r="Z7" s="402" t="s">
        <v>814</v>
      </c>
      <c r="AA7" s="402" t="s">
        <v>814</v>
      </c>
      <c r="AB7" s="402" t="s">
        <v>814</v>
      </c>
      <c r="AC7" s="402" t="s">
        <v>814</v>
      </c>
      <c r="AD7" s="402" t="s">
        <v>814</v>
      </c>
      <c r="AE7" s="402" t="s">
        <v>814</v>
      </c>
      <c r="AF7" s="247"/>
      <c r="AG7" s="402"/>
    </row>
    <row r="8" spans="1:33" ht="27" customHeight="1">
      <c r="A8" s="701"/>
      <c r="B8" s="48" t="s">
        <v>219</v>
      </c>
      <c r="C8" s="73"/>
      <c r="D8" s="72"/>
      <c r="E8" s="402"/>
      <c r="F8" s="402"/>
      <c r="G8" s="402"/>
      <c r="H8" s="402"/>
      <c r="I8" s="402"/>
      <c r="J8" s="402"/>
      <c r="K8" s="6"/>
      <c r="L8" s="402"/>
      <c r="M8" s="402"/>
      <c r="N8" s="402"/>
      <c r="O8" s="402"/>
      <c r="P8" s="402"/>
      <c r="Q8" s="402"/>
      <c r="R8" s="402"/>
      <c r="S8" s="402"/>
      <c r="T8" s="402"/>
      <c r="U8" s="402"/>
      <c r="V8" s="6"/>
      <c r="W8" s="402"/>
      <c r="X8" s="402"/>
      <c r="Y8" s="402"/>
      <c r="Z8" s="402"/>
      <c r="AA8" s="402"/>
      <c r="AB8" s="402"/>
      <c r="AC8" s="402"/>
      <c r="AD8" s="402"/>
      <c r="AE8" s="402"/>
      <c r="AF8" s="247"/>
      <c r="AG8" s="402"/>
    </row>
    <row r="9" spans="1:33" ht="27" customHeight="1">
      <c r="A9" s="701"/>
      <c r="B9" s="100" t="s">
        <v>221</v>
      </c>
      <c r="C9" s="71"/>
      <c r="D9" s="72"/>
      <c r="E9" s="402"/>
      <c r="F9" s="402"/>
      <c r="G9" s="402"/>
      <c r="H9" s="402"/>
      <c r="I9" s="402"/>
      <c r="J9" s="402"/>
      <c r="K9" s="6"/>
      <c r="L9" s="402"/>
      <c r="M9" s="402"/>
      <c r="N9" s="402"/>
      <c r="O9" s="402"/>
      <c r="P9" s="402"/>
      <c r="Q9" s="402"/>
      <c r="R9" s="402"/>
      <c r="S9" s="402"/>
      <c r="T9" s="402"/>
      <c r="U9" s="402"/>
      <c r="V9" s="6"/>
      <c r="W9" s="402"/>
      <c r="X9" s="402"/>
      <c r="Y9" s="402"/>
      <c r="Z9" s="402"/>
      <c r="AA9" s="402"/>
      <c r="AB9" s="402"/>
      <c r="AC9" s="402"/>
      <c r="AD9" s="402"/>
      <c r="AE9" s="402"/>
      <c r="AF9" s="247"/>
      <c r="AG9" s="402"/>
    </row>
    <row r="10" spans="1:33" ht="27" customHeight="1">
      <c r="A10" s="701"/>
      <c r="B10" s="47"/>
      <c r="C10" s="73"/>
      <c r="D10" s="72"/>
      <c r="E10" s="402"/>
      <c r="F10" s="402"/>
      <c r="G10" s="402"/>
      <c r="H10" s="402"/>
      <c r="I10" s="402"/>
      <c r="J10" s="402"/>
      <c r="K10" s="6"/>
      <c r="L10" s="402"/>
      <c r="M10" s="402"/>
      <c r="N10" s="402"/>
      <c r="O10" s="402"/>
      <c r="P10" s="402"/>
      <c r="Q10" s="402"/>
      <c r="R10" s="402"/>
      <c r="S10" s="402"/>
      <c r="T10" s="402"/>
      <c r="U10" s="402"/>
      <c r="V10" s="6"/>
      <c r="W10" s="402"/>
      <c r="X10" s="402"/>
      <c r="Y10" s="402"/>
      <c r="Z10" s="402"/>
      <c r="AA10" s="402"/>
      <c r="AB10" s="402"/>
      <c r="AC10" s="402"/>
      <c r="AD10" s="402"/>
      <c r="AE10" s="402"/>
      <c r="AF10" s="247"/>
      <c r="AG10" s="402"/>
    </row>
    <row r="11" spans="1:33" ht="27" customHeight="1">
      <c r="A11" s="701">
        <v>2</v>
      </c>
      <c r="B11" s="75" t="s">
        <v>116</v>
      </c>
      <c r="C11" s="73" t="s">
        <v>222</v>
      </c>
      <c r="D11" s="72" t="s">
        <v>115</v>
      </c>
      <c r="E11" s="402">
        <v>20</v>
      </c>
      <c r="F11" s="402">
        <v>26400</v>
      </c>
      <c r="G11" s="402" t="s">
        <v>814</v>
      </c>
      <c r="H11" s="402" t="s">
        <v>814</v>
      </c>
      <c r="I11" s="402" t="s">
        <v>814</v>
      </c>
      <c r="J11" s="402" t="s">
        <v>814</v>
      </c>
      <c r="K11" s="402">
        <v>9447</v>
      </c>
      <c r="L11" s="402" t="s">
        <v>814</v>
      </c>
      <c r="M11" s="402">
        <v>5400</v>
      </c>
      <c r="N11" s="402" t="s">
        <v>814</v>
      </c>
      <c r="O11" s="402">
        <v>805</v>
      </c>
      <c r="P11" s="402" t="s">
        <v>814</v>
      </c>
      <c r="Q11" s="402" t="s">
        <v>814</v>
      </c>
      <c r="R11" s="402">
        <v>13000</v>
      </c>
      <c r="S11" s="402">
        <v>5232</v>
      </c>
      <c r="T11" s="402">
        <v>8449</v>
      </c>
      <c r="U11" s="402">
        <v>5700</v>
      </c>
      <c r="V11" s="402" t="s">
        <v>814</v>
      </c>
      <c r="W11" s="402" t="s">
        <v>814</v>
      </c>
      <c r="X11" s="402" t="s">
        <v>814</v>
      </c>
      <c r="Y11" s="402" t="s">
        <v>814</v>
      </c>
      <c r="Z11" s="402" t="s">
        <v>814</v>
      </c>
      <c r="AA11" s="402" t="s">
        <v>814</v>
      </c>
      <c r="AB11" s="402" t="s">
        <v>814</v>
      </c>
      <c r="AC11" s="402" t="s">
        <v>814</v>
      </c>
      <c r="AD11" s="402" t="s">
        <v>814</v>
      </c>
      <c r="AE11" s="402" t="s">
        <v>814</v>
      </c>
      <c r="AF11" s="247"/>
      <c r="AG11" s="402"/>
    </row>
    <row r="12" spans="1:33" ht="27" customHeight="1">
      <c r="A12" s="701"/>
      <c r="B12" s="110" t="s">
        <v>144</v>
      </c>
      <c r="C12" s="73" t="s">
        <v>117</v>
      </c>
      <c r="D12" s="110"/>
      <c r="E12" s="402"/>
      <c r="F12" s="402"/>
      <c r="G12" s="402"/>
      <c r="H12" s="402"/>
      <c r="I12" s="402"/>
      <c r="J12" s="402"/>
      <c r="K12" s="6"/>
      <c r="L12" s="402"/>
      <c r="M12" s="402"/>
      <c r="N12" s="402"/>
      <c r="O12" s="402"/>
      <c r="P12" s="402"/>
      <c r="Q12" s="402"/>
      <c r="R12" s="402"/>
      <c r="S12" s="402"/>
      <c r="T12" s="402"/>
      <c r="U12" s="402"/>
      <c r="V12" s="6"/>
      <c r="W12" s="402"/>
      <c r="X12" s="402"/>
      <c r="Y12" s="402"/>
      <c r="Z12" s="402"/>
      <c r="AA12" s="402"/>
      <c r="AB12" s="402"/>
      <c r="AC12" s="402"/>
      <c r="AD12" s="402"/>
      <c r="AE12" s="402"/>
      <c r="AF12" s="247"/>
      <c r="AG12" s="402"/>
    </row>
    <row r="13" spans="1:33" ht="27" customHeight="1">
      <c r="A13" s="701"/>
      <c r="B13" s="110" t="s">
        <v>145</v>
      </c>
      <c r="C13" s="96" t="s">
        <v>146</v>
      </c>
      <c r="D13" s="110"/>
      <c r="E13" s="402"/>
      <c r="F13" s="402"/>
      <c r="G13" s="402"/>
      <c r="H13" s="402"/>
      <c r="I13" s="402"/>
      <c r="J13" s="402"/>
      <c r="K13" s="6"/>
      <c r="L13" s="402"/>
      <c r="M13" s="402"/>
      <c r="N13" s="402"/>
      <c r="O13" s="402"/>
      <c r="P13" s="402"/>
      <c r="Q13" s="402"/>
      <c r="R13" s="402"/>
      <c r="S13" s="402"/>
      <c r="T13" s="402"/>
      <c r="U13" s="402"/>
      <c r="V13" s="6"/>
      <c r="W13" s="402"/>
      <c r="X13" s="402"/>
      <c r="Y13" s="402"/>
      <c r="Z13" s="402"/>
      <c r="AA13" s="402"/>
      <c r="AB13" s="402"/>
      <c r="AC13" s="402"/>
      <c r="AD13" s="402"/>
      <c r="AE13" s="402"/>
      <c r="AF13" s="247"/>
      <c r="AG13" s="402"/>
    </row>
    <row r="14" spans="1:33" ht="27" customHeight="1">
      <c r="A14" s="192">
        <v>3</v>
      </c>
      <c r="B14" s="101" t="s">
        <v>118</v>
      </c>
      <c r="C14" s="76" t="s">
        <v>217</v>
      </c>
      <c r="D14" s="47" t="s">
        <v>13</v>
      </c>
      <c r="E14" s="402">
        <v>100</v>
      </c>
      <c r="F14" s="402">
        <v>2625</v>
      </c>
      <c r="G14" s="402" t="s">
        <v>814</v>
      </c>
      <c r="H14" s="402">
        <v>5777</v>
      </c>
      <c r="I14" s="402" t="s">
        <v>814</v>
      </c>
      <c r="J14" s="402" t="s">
        <v>814</v>
      </c>
      <c r="K14" s="402" t="s">
        <v>814</v>
      </c>
      <c r="L14" s="402" t="s">
        <v>814</v>
      </c>
      <c r="M14" s="402">
        <v>4900</v>
      </c>
      <c r="N14" s="402" t="s">
        <v>814</v>
      </c>
      <c r="O14" s="402">
        <v>4140</v>
      </c>
      <c r="P14" s="402">
        <v>4780</v>
      </c>
      <c r="Q14" s="402" t="s">
        <v>814</v>
      </c>
      <c r="R14" s="402">
        <v>5000</v>
      </c>
      <c r="S14" s="402">
        <v>3970</v>
      </c>
      <c r="T14" s="402" t="s">
        <v>814</v>
      </c>
      <c r="U14" s="402">
        <v>9320</v>
      </c>
      <c r="V14" s="402" t="s">
        <v>814</v>
      </c>
      <c r="W14" s="402" t="s">
        <v>814</v>
      </c>
      <c r="X14" s="402">
        <v>4300</v>
      </c>
      <c r="Y14" s="402">
        <v>2989</v>
      </c>
      <c r="Z14" s="402" t="s">
        <v>814</v>
      </c>
      <c r="AA14" s="402" t="s">
        <v>814</v>
      </c>
      <c r="AB14" s="402" t="s">
        <v>814</v>
      </c>
      <c r="AC14" s="402" t="s">
        <v>814</v>
      </c>
      <c r="AD14" s="402" t="s">
        <v>814</v>
      </c>
      <c r="AE14" s="402" t="s">
        <v>814</v>
      </c>
      <c r="AF14" s="247"/>
      <c r="AG14" s="402"/>
    </row>
    <row r="15" spans="1:33" ht="27" customHeight="1">
      <c r="A15" s="192"/>
      <c r="B15" s="77" t="s">
        <v>119</v>
      </c>
      <c r="C15" s="96" t="s">
        <v>146</v>
      </c>
      <c r="D15" s="78"/>
      <c r="E15" s="402"/>
      <c r="F15" s="402"/>
      <c r="G15" s="402"/>
      <c r="H15" s="402"/>
      <c r="I15" s="402"/>
      <c r="J15" s="402"/>
      <c r="K15" s="6"/>
      <c r="L15" s="402"/>
      <c r="M15" s="402"/>
      <c r="N15" s="402"/>
      <c r="O15" s="402"/>
      <c r="P15" s="402"/>
      <c r="Q15" s="402"/>
      <c r="R15" s="402"/>
      <c r="S15" s="402"/>
      <c r="T15" s="402"/>
      <c r="U15" s="402"/>
      <c r="V15" s="6"/>
      <c r="W15" s="402"/>
      <c r="X15" s="402"/>
      <c r="Y15" s="402"/>
      <c r="Z15" s="402"/>
      <c r="AA15" s="402"/>
      <c r="AB15" s="402"/>
      <c r="AC15" s="402"/>
      <c r="AD15" s="402"/>
      <c r="AE15" s="402"/>
      <c r="AF15" s="247"/>
      <c r="AG15" s="402"/>
    </row>
    <row r="16" spans="1:33" ht="27" customHeight="1">
      <c r="A16" s="192"/>
      <c r="B16" s="77" t="s">
        <v>121</v>
      </c>
      <c r="C16" s="79"/>
      <c r="D16" s="78"/>
      <c r="E16" s="402"/>
      <c r="F16" s="402"/>
      <c r="G16" s="402"/>
      <c r="H16" s="402"/>
      <c r="I16" s="402"/>
      <c r="J16" s="402"/>
      <c r="K16" s="6"/>
      <c r="L16" s="402"/>
      <c r="M16" s="402"/>
      <c r="N16" s="402"/>
      <c r="O16" s="402"/>
      <c r="P16" s="402"/>
      <c r="Q16" s="402"/>
      <c r="R16" s="402"/>
      <c r="S16" s="402"/>
      <c r="T16" s="402"/>
      <c r="U16" s="402"/>
      <c r="V16" s="6"/>
      <c r="W16" s="402"/>
      <c r="X16" s="402"/>
      <c r="Y16" s="402"/>
      <c r="Z16" s="402"/>
      <c r="AA16" s="402"/>
      <c r="AB16" s="402"/>
      <c r="AC16" s="402"/>
      <c r="AD16" s="402"/>
      <c r="AE16" s="402"/>
      <c r="AF16" s="247"/>
      <c r="AG16" s="402"/>
    </row>
    <row r="17" spans="1:33" ht="27" customHeight="1">
      <c r="A17" s="192"/>
      <c r="B17" s="77" t="s">
        <v>122</v>
      </c>
      <c r="C17" s="79"/>
      <c r="D17" s="78"/>
      <c r="E17" s="402"/>
      <c r="F17" s="402"/>
      <c r="G17" s="402"/>
      <c r="H17" s="402"/>
      <c r="I17" s="402"/>
      <c r="J17" s="402"/>
      <c r="K17" s="6"/>
      <c r="L17" s="402"/>
      <c r="M17" s="402"/>
      <c r="N17" s="402"/>
      <c r="O17" s="402"/>
      <c r="P17" s="402"/>
      <c r="Q17" s="402"/>
      <c r="R17" s="402"/>
      <c r="S17" s="402"/>
      <c r="T17" s="402"/>
      <c r="U17" s="402"/>
      <c r="V17" s="6"/>
      <c r="W17" s="402"/>
      <c r="X17" s="402"/>
      <c r="Y17" s="402"/>
      <c r="Z17" s="402"/>
      <c r="AA17" s="402"/>
      <c r="AB17" s="402"/>
      <c r="AC17" s="402"/>
      <c r="AD17" s="402"/>
      <c r="AE17" s="402"/>
      <c r="AF17" s="247"/>
      <c r="AG17" s="402"/>
    </row>
    <row r="18" spans="1:33" ht="27" customHeight="1">
      <c r="A18" s="192"/>
      <c r="B18" s="77" t="s">
        <v>123</v>
      </c>
      <c r="C18" s="79"/>
      <c r="D18" s="78"/>
      <c r="E18" s="402"/>
      <c r="F18" s="402"/>
      <c r="G18" s="402"/>
      <c r="H18" s="402"/>
      <c r="I18" s="402"/>
      <c r="J18" s="402"/>
      <c r="K18" s="6"/>
      <c r="L18" s="402"/>
      <c r="M18" s="402"/>
      <c r="N18" s="402"/>
      <c r="O18" s="402"/>
      <c r="P18" s="402"/>
      <c r="Q18" s="402"/>
      <c r="R18" s="402"/>
      <c r="S18" s="402"/>
      <c r="T18" s="402"/>
      <c r="U18" s="402"/>
      <c r="V18" s="6"/>
      <c r="W18" s="402"/>
      <c r="X18" s="402"/>
      <c r="Y18" s="402"/>
      <c r="Z18" s="402"/>
      <c r="AA18" s="402"/>
      <c r="AB18" s="402"/>
      <c r="AC18" s="402"/>
      <c r="AD18" s="402"/>
      <c r="AE18" s="402"/>
      <c r="AF18" s="247"/>
      <c r="AG18" s="402"/>
    </row>
    <row r="19" spans="1:33" ht="27" customHeight="1">
      <c r="A19" s="192"/>
      <c r="B19" s="77" t="s">
        <v>185</v>
      </c>
      <c r="C19" s="79"/>
      <c r="D19" s="78"/>
      <c r="E19" s="402"/>
      <c r="F19" s="402"/>
      <c r="G19" s="402"/>
      <c r="H19" s="402"/>
      <c r="I19" s="402"/>
      <c r="J19" s="402"/>
      <c r="K19" s="6"/>
      <c r="L19" s="402"/>
      <c r="M19" s="402"/>
      <c r="N19" s="402"/>
      <c r="O19" s="402"/>
      <c r="P19" s="402"/>
      <c r="Q19" s="402"/>
      <c r="R19" s="402"/>
      <c r="S19" s="402"/>
      <c r="T19" s="402"/>
      <c r="U19" s="402"/>
      <c r="V19" s="6"/>
      <c r="W19" s="402"/>
      <c r="X19" s="402"/>
      <c r="Y19" s="402"/>
      <c r="Z19" s="402"/>
      <c r="AA19" s="402"/>
      <c r="AB19" s="402"/>
      <c r="AC19" s="402"/>
      <c r="AD19" s="402"/>
      <c r="AE19" s="402"/>
      <c r="AF19" s="247"/>
      <c r="AG19" s="402"/>
    </row>
    <row r="20" spans="1:33" ht="27" customHeight="1">
      <c r="A20" s="192"/>
      <c r="B20" s="77" t="s">
        <v>124</v>
      </c>
      <c r="C20" s="79"/>
      <c r="D20" s="78"/>
      <c r="E20" s="402"/>
      <c r="F20" s="402"/>
      <c r="G20" s="402"/>
      <c r="H20" s="402"/>
      <c r="I20" s="402"/>
      <c r="J20" s="402"/>
      <c r="K20" s="6"/>
      <c r="L20" s="402"/>
      <c r="M20" s="402"/>
      <c r="N20" s="402"/>
      <c r="O20" s="402"/>
      <c r="P20" s="402"/>
      <c r="Q20" s="402"/>
      <c r="R20" s="402"/>
      <c r="S20" s="402"/>
      <c r="T20" s="402"/>
      <c r="U20" s="402"/>
      <c r="V20" s="6"/>
      <c r="W20" s="402"/>
      <c r="X20" s="402"/>
      <c r="Y20" s="402"/>
      <c r="Z20" s="402"/>
      <c r="AA20" s="402"/>
      <c r="AB20" s="402"/>
      <c r="AC20" s="402"/>
      <c r="AD20" s="402"/>
      <c r="AE20" s="402"/>
      <c r="AF20" s="247"/>
      <c r="AG20" s="402"/>
    </row>
    <row r="21" spans="1:33" ht="27" customHeight="1">
      <c r="A21" s="192"/>
      <c r="B21" s="77" t="s">
        <v>125</v>
      </c>
      <c r="C21" s="79"/>
      <c r="D21" s="78"/>
      <c r="E21" s="402"/>
      <c r="AG21" s="402"/>
    </row>
    <row r="22" spans="1:33" ht="27" customHeight="1">
      <c r="A22" s="192"/>
      <c r="B22" s="77" t="s">
        <v>126</v>
      </c>
      <c r="C22" s="79"/>
      <c r="D22" s="78"/>
      <c r="E22" s="402"/>
      <c r="AG22" s="402"/>
    </row>
    <row r="23" spans="1:33" ht="27" customHeight="1">
      <c r="A23" s="192"/>
      <c r="B23" s="77" t="s">
        <v>127</v>
      </c>
      <c r="C23" s="79"/>
      <c r="D23" s="78"/>
      <c r="E23" s="402"/>
      <c r="F23" s="402"/>
      <c r="G23" s="402"/>
      <c r="H23" s="402"/>
      <c r="I23" s="402"/>
      <c r="J23" s="402"/>
      <c r="K23" s="6"/>
      <c r="L23" s="402"/>
      <c r="M23" s="402"/>
      <c r="N23" s="402"/>
      <c r="O23" s="402"/>
      <c r="P23" s="402"/>
      <c r="Q23" s="402"/>
      <c r="R23" s="402"/>
      <c r="S23" s="402"/>
      <c r="T23" s="402"/>
      <c r="U23" s="402"/>
      <c r="V23" s="6"/>
      <c r="W23" s="402"/>
      <c r="X23" s="402"/>
      <c r="Y23" s="402"/>
      <c r="Z23" s="402"/>
      <c r="AA23" s="402"/>
      <c r="AB23" s="402"/>
      <c r="AC23" s="402"/>
      <c r="AD23" s="402"/>
      <c r="AE23" s="402"/>
      <c r="AF23" s="247"/>
      <c r="AG23" s="402"/>
    </row>
    <row r="24" spans="1:33" ht="47.25" customHeight="1">
      <c r="A24" s="193">
        <v>4</v>
      </c>
      <c r="B24" s="102" t="s">
        <v>204</v>
      </c>
      <c r="C24" s="111" t="s">
        <v>223</v>
      </c>
      <c r="D24" s="108" t="s">
        <v>13</v>
      </c>
      <c r="E24" s="402"/>
      <c r="F24" s="402">
        <v>6225</v>
      </c>
      <c r="G24" s="402" t="s">
        <v>814</v>
      </c>
      <c r="H24" s="402">
        <v>14500</v>
      </c>
      <c r="I24" s="402" t="s">
        <v>814</v>
      </c>
      <c r="J24" s="402" t="s">
        <v>814</v>
      </c>
      <c r="K24" s="402" t="s">
        <v>814</v>
      </c>
      <c r="L24" s="402" t="s">
        <v>814</v>
      </c>
      <c r="M24" s="402">
        <v>14100</v>
      </c>
      <c r="N24" s="402" t="s">
        <v>814</v>
      </c>
      <c r="O24" s="402">
        <v>7475</v>
      </c>
      <c r="P24" s="402">
        <v>9750</v>
      </c>
      <c r="Q24" s="402" t="s">
        <v>814</v>
      </c>
      <c r="R24" s="402" t="s">
        <v>814</v>
      </c>
      <c r="S24" s="402">
        <v>13210</v>
      </c>
      <c r="T24" s="402">
        <v>13497</v>
      </c>
      <c r="U24" s="402">
        <v>49000</v>
      </c>
      <c r="V24" s="402" t="s">
        <v>814</v>
      </c>
      <c r="W24" s="402" t="s">
        <v>814</v>
      </c>
      <c r="X24" s="402" t="s">
        <v>814</v>
      </c>
      <c r="Y24" s="402">
        <v>4990</v>
      </c>
      <c r="Z24" s="402" t="s">
        <v>814</v>
      </c>
      <c r="AA24" s="402" t="s">
        <v>814</v>
      </c>
      <c r="AB24" s="402" t="s">
        <v>814</v>
      </c>
      <c r="AC24" s="402" t="s">
        <v>814</v>
      </c>
      <c r="AD24" s="402" t="s">
        <v>814</v>
      </c>
      <c r="AE24" s="402"/>
      <c r="AF24" s="247"/>
      <c r="AG24" s="402"/>
    </row>
    <row r="25" spans="1:33" ht="27" customHeight="1">
      <c r="A25" s="192"/>
      <c r="B25" s="77" t="s">
        <v>128</v>
      </c>
      <c r="C25" s="81" t="s">
        <v>224</v>
      </c>
      <c r="D25" s="77"/>
      <c r="E25" s="402"/>
      <c r="F25" s="402"/>
      <c r="G25" s="402"/>
      <c r="H25" s="402"/>
      <c r="I25" s="402"/>
      <c r="J25" s="402"/>
      <c r="K25" s="6"/>
      <c r="L25" s="402"/>
      <c r="M25" s="402"/>
      <c r="N25" s="402"/>
      <c r="O25" s="402"/>
      <c r="P25" s="402"/>
      <c r="Q25" s="402"/>
      <c r="R25" s="402"/>
      <c r="S25" s="402"/>
      <c r="T25" s="402"/>
      <c r="U25" s="402"/>
      <c r="V25" s="6"/>
      <c r="W25" s="402"/>
      <c r="X25" s="402"/>
      <c r="Y25" s="402"/>
      <c r="Z25" s="402"/>
      <c r="AA25" s="402"/>
      <c r="AB25" s="402"/>
      <c r="AC25" s="402"/>
      <c r="AD25" s="402"/>
      <c r="AE25" s="402"/>
      <c r="AF25" s="247"/>
      <c r="AG25" s="402"/>
    </row>
    <row r="26" spans="1:33" ht="27" customHeight="1">
      <c r="A26" s="192"/>
      <c r="B26" s="82" t="s">
        <v>129</v>
      </c>
      <c r="C26" s="79" t="s">
        <v>130</v>
      </c>
      <c r="D26" s="78"/>
      <c r="E26" s="402"/>
      <c r="F26" s="402"/>
      <c r="G26" s="402"/>
      <c r="H26" s="402"/>
      <c r="I26" s="402"/>
      <c r="J26" s="402"/>
      <c r="K26" s="6"/>
      <c r="L26" s="402"/>
      <c r="M26" s="402"/>
      <c r="N26" s="402"/>
      <c r="O26" s="402"/>
      <c r="P26" s="402"/>
      <c r="Q26" s="402"/>
      <c r="R26" s="402"/>
      <c r="S26" s="402"/>
      <c r="T26" s="402"/>
      <c r="U26" s="402"/>
      <c r="V26" s="6"/>
      <c r="W26" s="402"/>
      <c r="X26" s="402"/>
      <c r="Y26" s="402"/>
      <c r="Z26" s="402"/>
      <c r="AA26" s="402"/>
      <c r="AB26" s="402"/>
      <c r="AC26" s="402"/>
      <c r="AD26" s="402"/>
      <c r="AE26" s="402"/>
      <c r="AF26" s="247"/>
      <c r="AG26" s="402"/>
    </row>
    <row r="27" spans="1:33" ht="27" customHeight="1">
      <c r="A27" s="192"/>
      <c r="B27" s="82" t="s">
        <v>131</v>
      </c>
      <c r="C27" s="89" t="s">
        <v>186</v>
      </c>
      <c r="D27" s="78"/>
      <c r="E27" s="402"/>
      <c r="F27" s="402"/>
      <c r="G27" s="402"/>
      <c r="H27" s="402"/>
      <c r="I27" s="402"/>
      <c r="J27" s="402"/>
      <c r="K27" s="6"/>
      <c r="L27" s="402"/>
      <c r="M27" s="402"/>
      <c r="N27" s="402"/>
      <c r="O27" s="402"/>
      <c r="P27" s="402"/>
      <c r="Q27" s="402"/>
      <c r="R27" s="402"/>
      <c r="S27" s="402"/>
      <c r="T27" s="402"/>
      <c r="U27" s="402"/>
      <c r="V27" s="6"/>
      <c r="W27" s="402"/>
      <c r="X27" s="402"/>
      <c r="Y27" s="402"/>
      <c r="Z27" s="402"/>
      <c r="AA27" s="402"/>
      <c r="AB27" s="402"/>
      <c r="AC27" s="402"/>
      <c r="AD27" s="402"/>
      <c r="AE27" s="402"/>
      <c r="AF27" s="247"/>
      <c r="AG27" s="402"/>
    </row>
    <row r="28" spans="1:33" ht="27" customHeight="1">
      <c r="A28" s="192"/>
      <c r="B28" s="82" t="s">
        <v>132</v>
      </c>
      <c r="C28" s="79"/>
      <c r="D28" s="78"/>
      <c r="E28" s="402"/>
      <c r="F28" s="402"/>
      <c r="G28" s="402"/>
      <c r="H28" s="402"/>
      <c r="I28" s="402"/>
      <c r="J28" s="402"/>
      <c r="K28" s="6"/>
      <c r="L28" s="402"/>
      <c r="M28" s="402"/>
      <c r="N28" s="402"/>
      <c r="O28" s="402"/>
      <c r="P28" s="402"/>
      <c r="Q28" s="402"/>
      <c r="R28" s="402"/>
      <c r="S28" s="402"/>
      <c r="T28" s="402"/>
      <c r="U28" s="402"/>
      <c r="V28" s="6"/>
      <c r="W28" s="402"/>
      <c r="X28" s="402"/>
      <c r="Y28" s="402"/>
      <c r="Z28" s="402"/>
      <c r="AA28" s="402"/>
      <c r="AB28" s="402"/>
      <c r="AC28" s="402"/>
      <c r="AD28" s="402"/>
      <c r="AE28" s="402"/>
      <c r="AF28" s="247"/>
      <c r="AG28" s="402"/>
    </row>
    <row r="29" spans="1:33" ht="27" customHeight="1">
      <c r="A29" s="192"/>
      <c r="B29" s="82" t="s">
        <v>187</v>
      </c>
      <c r="C29" s="79"/>
      <c r="D29" s="78"/>
      <c r="E29" s="402"/>
      <c r="F29" s="308"/>
      <c r="G29" s="308"/>
      <c r="H29" s="308"/>
      <c r="I29" s="308"/>
      <c r="J29" s="308"/>
      <c r="K29" s="118"/>
      <c r="L29" s="308"/>
      <c r="M29" s="308"/>
      <c r="N29" s="308"/>
      <c r="O29" s="308"/>
      <c r="P29" s="308"/>
      <c r="Q29" s="308"/>
      <c r="R29" s="308"/>
      <c r="S29" s="308"/>
      <c r="T29" s="308"/>
      <c r="U29" s="308"/>
      <c r="V29" s="118"/>
      <c r="W29" s="308"/>
      <c r="X29" s="308"/>
      <c r="Y29" s="308"/>
      <c r="Z29" s="308"/>
      <c r="AA29" s="308"/>
      <c r="AB29" s="308"/>
      <c r="AC29" s="308"/>
      <c r="AD29" s="308"/>
      <c r="AE29" s="308"/>
      <c r="AF29" s="406"/>
      <c r="AG29" s="402"/>
    </row>
    <row r="30" spans="1:33" ht="27" customHeight="1">
      <c r="A30" s="192"/>
      <c r="B30" s="82" t="s">
        <v>188</v>
      </c>
      <c r="C30" s="79"/>
      <c r="D30" s="78"/>
      <c r="E30" s="402"/>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2"/>
    </row>
    <row r="31" spans="1:33" ht="27" customHeight="1">
      <c r="A31" s="192"/>
      <c r="B31" s="82" t="s">
        <v>189</v>
      </c>
      <c r="C31" s="132" t="s">
        <v>186</v>
      </c>
      <c r="D31" s="47"/>
      <c r="E31" s="402"/>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2"/>
    </row>
    <row r="32" spans="1:33" ht="27" customHeight="1">
      <c r="A32" s="192">
        <v>5</v>
      </c>
      <c r="B32" s="78" t="s">
        <v>190</v>
      </c>
      <c r="C32" s="79" t="s">
        <v>186</v>
      </c>
      <c r="D32" s="47" t="s">
        <v>13</v>
      </c>
      <c r="E32" s="402">
        <v>200</v>
      </c>
      <c r="F32" s="402" t="s">
        <v>814</v>
      </c>
      <c r="G32" s="402" t="s">
        <v>814</v>
      </c>
      <c r="H32" s="402">
        <v>2700</v>
      </c>
      <c r="I32" s="402">
        <v>2840</v>
      </c>
      <c r="J32" s="402" t="s">
        <v>814</v>
      </c>
      <c r="K32" s="402">
        <v>1847</v>
      </c>
      <c r="L32" s="402" t="s">
        <v>814</v>
      </c>
      <c r="M32" s="402">
        <v>1750</v>
      </c>
      <c r="N32" s="402" t="s">
        <v>814</v>
      </c>
      <c r="O32" s="402">
        <v>1897.5</v>
      </c>
      <c r="P32" s="402">
        <v>2450</v>
      </c>
      <c r="Q32" s="402" t="s">
        <v>814</v>
      </c>
      <c r="R32" s="402">
        <v>8500</v>
      </c>
      <c r="S32" s="402">
        <v>1779</v>
      </c>
      <c r="T32" s="402">
        <v>2590</v>
      </c>
      <c r="U32" s="402">
        <v>1980</v>
      </c>
      <c r="V32" s="402">
        <v>1940</v>
      </c>
      <c r="W32" s="402" t="s">
        <v>814</v>
      </c>
      <c r="X32" s="402" t="s">
        <v>814</v>
      </c>
      <c r="Y32" s="402" t="s">
        <v>814</v>
      </c>
      <c r="Z32" s="402" t="s">
        <v>814</v>
      </c>
      <c r="AA32" s="402" t="s">
        <v>814</v>
      </c>
      <c r="AB32" s="402" t="s">
        <v>814</v>
      </c>
      <c r="AC32" s="402" t="s">
        <v>814</v>
      </c>
      <c r="AD32" s="402" t="s">
        <v>814</v>
      </c>
      <c r="AE32" s="402" t="s">
        <v>814</v>
      </c>
      <c r="AF32" s="247"/>
      <c r="AG32" s="402"/>
    </row>
    <row r="33" spans="1:33" ht="27" customHeight="1">
      <c r="A33" s="192">
        <v>6</v>
      </c>
      <c r="B33" s="78" t="s">
        <v>133</v>
      </c>
      <c r="C33" s="79" t="s">
        <v>186</v>
      </c>
      <c r="D33" s="47" t="s">
        <v>13</v>
      </c>
      <c r="E33" s="402">
        <v>50</v>
      </c>
      <c r="F33" s="402" t="s">
        <v>814</v>
      </c>
      <c r="G33" s="402" t="s">
        <v>814</v>
      </c>
      <c r="H33" s="402">
        <v>2277</v>
      </c>
      <c r="I33" s="402">
        <v>1730</v>
      </c>
      <c r="J33" s="402" t="s">
        <v>814</v>
      </c>
      <c r="K33" s="402">
        <v>1297</v>
      </c>
      <c r="L33" s="402" t="s">
        <v>814</v>
      </c>
      <c r="M33" s="402">
        <v>1465</v>
      </c>
      <c r="N33" s="402" t="s">
        <v>814</v>
      </c>
      <c r="O33" s="402">
        <v>1380</v>
      </c>
      <c r="P33" s="402">
        <v>2200</v>
      </c>
      <c r="Q33" s="402" t="s">
        <v>814</v>
      </c>
      <c r="R33" s="402">
        <v>6500</v>
      </c>
      <c r="S33" s="402">
        <v>1322</v>
      </c>
      <c r="T33" s="402">
        <v>1464</v>
      </c>
      <c r="U33" s="402">
        <v>1920</v>
      </c>
      <c r="V33" s="402">
        <v>1450</v>
      </c>
      <c r="W33" s="402" t="s">
        <v>814</v>
      </c>
      <c r="X33" s="402" t="s">
        <v>814</v>
      </c>
      <c r="Y33" s="402" t="s">
        <v>814</v>
      </c>
      <c r="Z33" s="402" t="s">
        <v>814</v>
      </c>
      <c r="AA33" s="402" t="s">
        <v>814</v>
      </c>
      <c r="AB33" s="402" t="s">
        <v>814</v>
      </c>
      <c r="AC33" s="402" t="s">
        <v>814</v>
      </c>
      <c r="AD33" s="402" t="s">
        <v>814</v>
      </c>
      <c r="AE33" s="402" t="s">
        <v>814</v>
      </c>
      <c r="AF33" s="247"/>
      <c r="AG33" s="402"/>
    </row>
    <row r="34" spans="1:33" ht="27" customHeight="1">
      <c r="A34" s="192">
        <v>7</v>
      </c>
      <c r="B34" s="78" t="s">
        <v>191</v>
      </c>
      <c r="C34" s="79" t="s">
        <v>186</v>
      </c>
      <c r="D34" s="47" t="s">
        <v>13</v>
      </c>
      <c r="E34" s="402">
        <v>14</v>
      </c>
      <c r="F34" s="402" t="s">
        <v>814</v>
      </c>
      <c r="G34" s="402" t="s">
        <v>814</v>
      </c>
      <c r="H34" s="402">
        <v>3321</v>
      </c>
      <c r="I34" s="402">
        <v>4888</v>
      </c>
      <c r="J34" s="402" t="s">
        <v>814</v>
      </c>
      <c r="K34" s="402" t="s">
        <v>814</v>
      </c>
      <c r="L34" s="402" t="s">
        <v>814</v>
      </c>
      <c r="M34" s="402">
        <v>7600</v>
      </c>
      <c r="N34" s="402" t="s">
        <v>814</v>
      </c>
      <c r="O34" s="402">
        <v>5750</v>
      </c>
      <c r="P34" s="402">
        <v>12000</v>
      </c>
      <c r="Q34" s="402" t="s">
        <v>814</v>
      </c>
      <c r="R34" s="402">
        <v>8000</v>
      </c>
      <c r="S34" s="402">
        <v>6523</v>
      </c>
      <c r="T34" s="402">
        <v>5987</v>
      </c>
      <c r="U34" s="402">
        <v>8940</v>
      </c>
      <c r="V34" s="402">
        <v>12000</v>
      </c>
      <c r="W34" s="402" t="s">
        <v>814</v>
      </c>
      <c r="X34" s="402" t="s">
        <v>814</v>
      </c>
      <c r="Y34" s="402" t="s">
        <v>814</v>
      </c>
      <c r="Z34" s="402" t="s">
        <v>814</v>
      </c>
      <c r="AA34" s="402" t="s">
        <v>814</v>
      </c>
      <c r="AB34" s="402" t="s">
        <v>814</v>
      </c>
      <c r="AC34" s="402" t="s">
        <v>814</v>
      </c>
      <c r="AD34" s="402" t="s">
        <v>814</v>
      </c>
      <c r="AE34" s="402" t="s">
        <v>814</v>
      </c>
      <c r="AF34" s="247"/>
      <c r="AG34" s="402"/>
    </row>
    <row r="35" spans="1:33" ht="27" customHeight="1">
      <c r="A35" s="192"/>
      <c r="B35" s="82" t="s">
        <v>192</v>
      </c>
      <c r="C35" s="79"/>
      <c r="D35" s="78"/>
      <c r="E35" s="402"/>
      <c r="F35" s="402" t="s">
        <v>814</v>
      </c>
      <c r="G35" s="402" t="s">
        <v>814</v>
      </c>
      <c r="H35" s="402" t="s">
        <v>814</v>
      </c>
      <c r="I35" s="402" t="s">
        <v>814</v>
      </c>
      <c r="J35" s="402" t="s">
        <v>814</v>
      </c>
      <c r="K35" s="402" t="s">
        <v>814</v>
      </c>
      <c r="L35" s="402" t="s">
        <v>814</v>
      </c>
      <c r="M35" s="402" t="s">
        <v>814</v>
      </c>
      <c r="N35" s="402" t="s">
        <v>814</v>
      </c>
      <c r="O35" s="402" t="s">
        <v>814</v>
      </c>
      <c r="P35" s="402" t="s">
        <v>814</v>
      </c>
      <c r="Q35" s="402" t="s">
        <v>814</v>
      </c>
      <c r="R35" s="402" t="s">
        <v>814</v>
      </c>
      <c r="S35" s="402" t="s">
        <v>814</v>
      </c>
      <c r="T35" s="402" t="s">
        <v>814</v>
      </c>
      <c r="U35" s="402" t="s">
        <v>814</v>
      </c>
      <c r="V35" s="402" t="s">
        <v>814</v>
      </c>
      <c r="W35" s="402" t="s">
        <v>814</v>
      </c>
      <c r="X35" s="402" t="s">
        <v>814</v>
      </c>
      <c r="Y35" s="402" t="s">
        <v>814</v>
      </c>
      <c r="Z35" s="402" t="s">
        <v>814</v>
      </c>
      <c r="AA35" s="402" t="s">
        <v>814</v>
      </c>
      <c r="AB35" s="402" t="s">
        <v>814</v>
      </c>
      <c r="AC35" s="402" t="s">
        <v>814</v>
      </c>
      <c r="AD35" s="402" t="s">
        <v>814</v>
      </c>
      <c r="AE35" s="402" t="s">
        <v>814</v>
      </c>
      <c r="AF35" s="247"/>
      <c r="AG35" s="402"/>
    </row>
    <row r="36" spans="1:33" ht="27" customHeight="1">
      <c r="A36" s="192">
        <v>8</v>
      </c>
      <c r="B36" s="78" t="s">
        <v>225</v>
      </c>
      <c r="C36" s="79" t="s">
        <v>146</v>
      </c>
      <c r="D36" s="47" t="s">
        <v>13</v>
      </c>
      <c r="E36" s="402">
        <v>50</v>
      </c>
      <c r="F36" s="402" t="s">
        <v>814</v>
      </c>
      <c r="G36" s="402" t="s">
        <v>814</v>
      </c>
      <c r="H36" s="402">
        <v>3700</v>
      </c>
      <c r="I36" s="402" t="s">
        <v>814</v>
      </c>
      <c r="J36" s="402">
        <v>3700</v>
      </c>
      <c r="K36" s="402" t="s">
        <v>814</v>
      </c>
      <c r="L36" s="402" t="s">
        <v>814</v>
      </c>
      <c r="M36" s="402">
        <v>1450</v>
      </c>
      <c r="N36" s="402" t="s">
        <v>814</v>
      </c>
      <c r="O36" s="402">
        <v>1725</v>
      </c>
      <c r="P36" s="402">
        <v>1400</v>
      </c>
      <c r="Q36" s="402" t="s">
        <v>814</v>
      </c>
      <c r="R36" s="402">
        <v>2000</v>
      </c>
      <c r="S36" s="402">
        <v>1615</v>
      </c>
      <c r="T36" s="402">
        <v>1409</v>
      </c>
      <c r="U36" s="402">
        <v>898</v>
      </c>
      <c r="V36" s="402" t="s">
        <v>814</v>
      </c>
      <c r="W36" s="402" t="s">
        <v>814</v>
      </c>
      <c r="X36" s="402" t="s">
        <v>814</v>
      </c>
      <c r="Y36" s="402" t="s">
        <v>814</v>
      </c>
      <c r="Z36" s="402" t="s">
        <v>814</v>
      </c>
      <c r="AA36" s="402" t="s">
        <v>814</v>
      </c>
      <c r="AB36" s="402" t="s">
        <v>814</v>
      </c>
      <c r="AC36" s="402" t="s">
        <v>814</v>
      </c>
      <c r="AD36" s="402" t="s">
        <v>814</v>
      </c>
      <c r="AE36" s="402" t="s">
        <v>814</v>
      </c>
      <c r="AF36" s="247"/>
      <c r="AG36" s="402"/>
    </row>
    <row r="37" spans="1:33" ht="27" customHeight="1">
      <c r="A37" s="192">
        <v>9</v>
      </c>
      <c r="B37" s="83" t="s">
        <v>650</v>
      </c>
      <c r="C37" s="79" t="s">
        <v>146</v>
      </c>
      <c r="D37" s="47" t="s">
        <v>13</v>
      </c>
      <c r="E37" s="402">
        <v>150</v>
      </c>
      <c r="F37" s="402">
        <v>1185</v>
      </c>
      <c r="G37" s="402" t="s">
        <v>814</v>
      </c>
      <c r="H37" s="402">
        <v>4800</v>
      </c>
      <c r="I37" s="402" t="s">
        <v>814</v>
      </c>
      <c r="J37" s="402" t="s">
        <v>814</v>
      </c>
      <c r="K37" s="402">
        <v>2400</v>
      </c>
      <c r="L37" s="402"/>
      <c r="M37" s="402">
        <v>1850</v>
      </c>
      <c r="N37" s="402" t="s">
        <v>814</v>
      </c>
      <c r="O37" s="402">
        <v>1265</v>
      </c>
      <c r="P37" s="402" t="s">
        <v>814</v>
      </c>
      <c r="Q37" s="402" t="s">
        <v>814</v>
      </c>
      <c r="R37" s="402">
        <v>3000</v>
      </c>
      <c r="S37" s="402">
        <v>1631</v>
      </c>
      <c r="T37" s="402">
        <v>1387</v>
      </c>
      <c r="U37" s="402">
        <v>1315</v>
      </c>
      <c r="V37" s="402" t="s">
        <v>814</v>
      </c>
      <c r="W37" s="402" t="s">
        <v>814</v>
      </c>
      <c r="X37" s="402">
        <v>1700</v>
      </c>
      <c r="Y37" s="402" t="s">
        <v>814</v>
      </c>
      <c r="Z37" s="402" t="s">
        <v>814</v>
      </c>
      <c r="AA37" s="402" t="s">
        <v>814</v>
      </c>
      <c r="AB37" s="402" t="s">
        <v>814</v>
      </c>
      <c r="AC37" s="402" t="s">
        <v>814</v>
      </c>
      <c r="AD37" s="402" t="s">
        <v>814</v>
      </c>
      <c r="AE37" s="402" t="s">
        <v>814</v>
      </c>
      <c r="AF37" s="247"/>
      <c r="AG37" s="402"/>
    </row>
    <row r="38" spans="1:33" ht="27" customHeight="1">
      <c r="A38" s="192">
        <v>10</v>
      </c>
      <c r="B38" s="83" t="s">
        <v>651</v>
      </c>
      <c r="C38" s="79" t="s">
        <v>186</v>
      </c>
      <c r="D38" s="47" t="s">
        <v>13</v>
      </c>
      <c r="E38" s="402">
        <v>100</v>
      </c>
      <c r="F38" s="402">
        <v>1374</v>
      </c>
      <c r="G38" s="402" t="s">
        <v>814</v>
      </c>
      <c r="H38" s="402">
        <v>5200</v>
      </c>
      <c r="I38" s="402" t="s">
        <v>814</v>
      </c>
      <c r="J38" s="402" t="s">
        <v>814</v>
      </c>
      <c r="K38" s="402">
        <v>2447</v>
      </c>
      <c r="L38" s="402" t="s">
        <v>814</v>
      </c>
      <c r="M38" s="402">
        <v>1950</v>
      </c>
      <c r="N38" s="402" t="s">
        <v>814</v>
      </c>
      <c r="O38" s="402">
        <v>2151.65</v>
      </c>
      <c r="P38" s="402">
        <v>3600</v>
      </c>
      <c r="Q38" s="402" t="s">
        <v>814</v>
      </c>
      <c r="R38" s="402">
        <v>3000</v>
      </c>
      <c r="S38" s="402">
        <v>1998</v>
      </c>
      <c r="T38" s="402">
        <v>2339</v>
      </c>
      <c r="U38" s="402">
        <v>2490</v>
      </c>
      <c r="V38" s="402">
        <v>2500</v>
      </c>
      <c r="W38" s="402" t="s">
        <v>814</v>
      </c>
      <c r="X38" s="402">
        <v>2500</v>
      </c>
      <c r="Y38" s="402" t="s">
        <v>814</v>
      </c>
      <c r="Z38" s="402" t="s">
        <v>814</v>
      </c>
      <c r="AA38" s="402" t="s">
        <v>814</v>
      </c>
      <c r="AB38" s="402" t="s">
        <v>814</v>
      </c>
      <c r="AC38" s="402" t="s">
        <v>814</v>
      </c>
      <c r="AD38" s="402" t="s">
        <v>814</v>
      </c>
      <c r="AE38" s="402" t="s">
        <v>814</v>
      </c>
      <c r="AF38" s="247"/>
      <c r="AG38" s="402"/>
    </row>
    <row r="39" spans="1:33" ht="27" customHeight="1">
      <c r="A39" s="192">
        <v>11</v>
      </c>
      <c r="B39" s="102" t="s">
        <v>193</v>
      </c>
      <c r="C39" s="84" t="s">
        <v>226</v>
      </c>
      <c r="D39" s="886" t="s">
        <v>13</v>
      </c>
      <c r="E39" s="835">
        <v>50</v>
      </c>
      <c r="F39" s="887">
        <v>2879</v>
      </c>
      <c r="G39" s="835"/>
      <c r="H39" s="835"/>
      <c r="I39" s="835"/>
      <c r="J39" s="835"/>
      <c r="K39" s="743">
        <v>3990</v>
      </c>
      <c r="L39" s="743"/>
      <c r="M39" s="743">
        <v>4400</v>
      </c>
      <c r="N39" s="743"/>
      <c r="O39" s="743">
        <v>4370</v>
      </c>
      <c r="P39" s="743">
        <v>3820</v>
      </c>
      <c r="Q39" s="835">
        <v>2919</v>
      </c>
      <c r="R39" s="835">
        <v>6000</v>
      </c>
      <c r="S39" s="835">
        <v>4650</v>
      </c>
      <c r="T39" s="835"/>
      <c r="U39" s="835">
        <v>5940</v>
      </c>
      <c r="V39" s="743"/>
      <c r="W39" s="743"/>
      <c r="X39" s="905">
        <v>1917</v>
      </c>
      <c r="Y39" s="743">
        <v>2817</v>
      </c>
      <c r="Z39" s="743"/>
      <c r="AA39" s="896" t="s">
        <v>814</v>
      </c>
      <c r="AB39" s="896">
        <v>8442.15</v>
      </c>
      <c r="AC39" s="896" t="s">
        <v>814</v>
      </c>
      <c r="AD39" s="899">
        <v>4850</v>
      </c>
      <c r="AE39" s="896"/>
      <c r="AF39" s="902" t="s">
        <v>1364</v>
      </c>
      <c r="AG39" s="835">
        <f>(E39*X39)</f>
        <v>95850</v>
      </c>
    </row>
    <row r="40" spans="1:33" ht="27" customHeight="1">
      <c r="A40" s="192"/>
      <c r="B40" s="82" t="s">
        <v>194</v>
      </c>
      <c r="C40" s="79" t="s">
        <v>120</v>
      </c>
      <c r="D40" s="886"/>
      <c r="E40" s="835"/>
      <c r="F40" s="887"/>
      <c r="G40" s="835"/>
      <c r="H40" s="835"/>
      <c r="I40" s="835"/>
      <c r="J40" s="835"/>
      <c r="K40" s="743"/>
      <c r="L40" s="743"/>
      <c r="M40" s="743"/>
      <c r="N40" s="743"/>
      <c r="O40" s="743"/>
      <c r="P40" s="743"/>
      <c r="Q40" s="835"/>
      <c r="R40" s="835"/>
      <c r="S40" s="835"/>
      <c r="T40" s="835"/>
      <c r="U40" s="835"/>
      <c r="V40" s="743"/>
      <c r="W40" s="743"/>
      <c r="X40" s="905"/>
      <c r="Y40" s="743"/>
      <c r="Z40" s="743"/>
      <c r="AA40" s="897"/>
      <c r="AB40" s="897"/>
      <c r="AC40" s="897"/>
      <c r="AD40" s="900"/>
      <c r="AE40" s="897"/>
      <c r="AF40" s="903"/>
      <c r="AG40" s="835"/>
    </row>
    <row r="41" spans="1:33" ht="27" customHeight="1">
      <c r="A41" s="192"/>
      <c r="B41" s="82" t="s">
        <v>195</v>
      </c>
      <c r="C41" s="79"/>
      <c r="D41" s="886"/>
      <c r="E41" s="835"/>
      <c r="F41" s="887"/>
      <c r="G41" s="835"/>
      <c r="H41" s="835"/>
      <c r="I41" s="835"/>
      <c r="J41" s="835"/>
      <c r="K41" s="743"/>
      <c r="L41" s="743"/>
      <c r="M41" s="743"/>
      <c r="N41" s="743"/>
      <c r="O41" s="743"/>
      <c r="P41" s="743"/>
      <c r="Q41" s="835"/>
      <c r="R41" s="835"/>
      <c r="S41" s="835"/>
      <c r="T41" s="835"/>
      <c r="U41" s="835"/>
      <c r="V41" s="743"/>
      <c r="W41" s="743"/>
      <c r="X41" s="905"/>
      <c r="Y41" s="743"/>
      <c r="Z41" s="743"/>
      <c r="AA41" s="897"/>
      <c r="AB41" s="897"/>
      <c r="AC41" s="897"/>
      <c r="AD41" s="900"/>
      <c r="AE41" s="897"/>
      <c r="AF41" s="903"/>
      <c r="AG41" s="835"/>
    </row>
    <row r="42" spans="1:33" ht="27" customHeight="1">
      <c r="A42" s="192"/>
      <c r="B42" s="82" t="s">
        <v>196</v>
      </c>
      <c r="C42" s="79"/>
      <c r="D42" s="886"/>
      <c r="E42" s="835"/>
      <c r="F42" s="887"/>
      <c r="G42" s="835"/>
      <c r="H42" s="835"/>
      <c r="I42" s="835"/>
      <c r="J42" s="835"/>
      <c r="K42" s="743"/>
      <c r="L42" s="743"/>
      <c r="M42" s="743"/>
      <c r="N42" s="743"/>
      <c r="O42" s="743"/>
      <c r="P42" s="743"/>
      <c r="Q42" s="835"/>
      <c r="R42" s="835"/>
      <c r="S42" s="835"/>
      <c r="T42" s="835"/>
      <c r="U42" s="835"/>
      <c r="V42" s="743"/>
      <c r="W42" s="743"/>
      <c r="X42" s="905"/>
      <c r="Y42" s="743"/>
      <c r="Z42" s="743"/>
      <c r="AA42" s="897"/>
      <c r="AB42" s="897"/>
      <c r="AC42" s="897"/>
      <c r="AD42" s="900"/>
      <c r="AE42" s="897"/>
      <c r="AF42" s="903"/>
      <c r="AG42" s="835"/>
    </row>
    <row r="43" spans="1:33" ht="27" customHeight="1">
      <c r="A43" s="192"/>
      <c r="B43" s="82" t="s">
        <v>197</v>
      </c>
      <c r="C43" s="79"/>
      <c r="D43" s="886"/>
      <c r="E43" s="835"/>
      <c r="F43" s="887"/>
      <c r="G43" s="835"/>
      <c r="H43" s="835"/>
      <c r="I43" s="835"/>
      <c r="J43" s="835"/>
      <c r="K43" s="743"/>
      <c r="L43" s="743"/>
      <c r="M43" s="743"/>
      <c r="N43" s="743"/>
      <c r="O43" s="743"/>
      <c r="P43" s="743"/>
      <c r="Q43" s="835"/>
      <c r="R43" s="835"/>
      <c r="S43" s="835"/>
      <c r="T43" s="835"/>
      <c r="U43" s="835"/>
      <c r="V43" s="743"/>
      <c r="W43" s="743"/>
      <c r="X43" s="905"/>
      <c r="Y43" s="743"/>
      <c r="Z43" s="743"/>
      <c r="AA43" s="897"/>
      <c r="AB43" s="897"/>
      <c r="AC43" s="897"/>
      <c r="AD43" s="900"/>
      <c r="AE43" s="897"/>
      <c r="AF43" s="903"/>
      <c r="AG43" s="835"/>
    </row>
    <row r="44" spans="1:33" ht="27" customHeight="1">
      <c r="A44" s="192"/>
      <c r="B44" s="82" t="s">
        <v>198</v>
      </c>
      <c r="C44" s="79"/>
      <c r="D44" s="886"/>
      <c r="E44" s="835"/>
      <c r="F44" s="887"/>
      <c r="G44" s="835"/>
      <c r="H44" s="835"/>
      <c r="I44" s="835"/>
      <c r="J44" s="835"/>
      <c r="K44" s="743"/>
      <c r="L44" s="743"/>
      <c r="M44" s="743"/>
      <c r="N44" s="743"/>
      <c r="O44" s="743"/>
      <c r="P44" s="743"/>
      <c r="Q44" s="835"/>
      <c r="R44" s="835"/>
      <c r="S44" s="835"/>
      <c r="T44" s="835"/>
      <c r="U44" s="835"/>
      <c r="V44" s="743"/>
      <c r="W44" s="743"/>
      <c r="X44" s="905"/>
      <c r="Y44" s="743"/>
      <c r="Z44" s="743"/>
      <c r="AA44" s="897"/>
      <c r="AB44" s="897"/>
      <c r="AC44" s="897"/>
      <c r="AD44" s="900"/>
      <c r="AE44" s="897"/>
      <c r="AF44" s="903"/>
      <c r="AG44" s="835"/>
    </row>
    <row r="45" spans="1:33" ht="27" customHeight="1">
      <c r="A45" s="192"/>
      <c r="B45" s="82"/>
      <c r="C45" s="79"/>
      <c r="D45" s="886"/>
      <c r="E45" s="835"/>
      <c r="F45" s="887"/>
      <c r="G45" s="835"/>
      <c r="H45" s="835"/>
      <c r="I45" s="835"/>
      <c r="J45" s="835"/>
      <c r="K45" s="743"/>
      <c r="L45" s="743"/>
      <c r="M45" s="743"/>
      <c r="N45" s="743"/>
      <c r="O45" s="743"/>
      <c r="P45" s="743"/>
      <c r="Q45" s="835"/>
      <c r="R45" s="835"/>
      <c r="S45" s="835"/>
      <c r="T45" s="835"/>
      <c r="U45" s="835"/>
      <c r="V45" s="743"/>
      <c r="W45" s="743"/>
      <c r="X45" s="905"/>
      <c r="Y45" s="743"/>
      <c r="Z45" s="743"/>
      <c r="AA45" s="897"/>
      <c r="AB45" s="897"/>
      <c r="AC45" s="897"/>
      <c r="AD45" s="900"/>
      <c r="AE45" s="897"/>
      <c r="AF45" s="903"/>
      <c r="AG45" s="835"/>
    </row>
    <row r="46" spans="1:33" ht="27" customHeight="1">
      <c r="A46" s="192"/>
      <c r="B46" s="82" t="s">
        <v>1088</v>
      </c>
      <c r="C46" s="79"/>
      <c r="D46" s="886"/>
      <c r="E46" s="835"/>
      <c r="F46" s="887"/>
      <c r="G46" s="835"/>
      <c r="H46" s="835"/>
      <c r="I46" s="835"/>
      <c r="J46" s="835"/>
      <c r="K46" s="743"/>
      <c r="L46" s="743"/>
      <c r="M46" s="743"/>
      <c r="N46" s="743"/>
      <c r="O46" s="743"/>
      <c r="P46" s="743"/>
      <c r="Q46" s="835"/>
      <c r="R46" s="835"/>
      <c r="S46" s="835"/>
      <c r="T46" s="835"/>
      <c r="U46" s="835"/>
      <c r="V46" s="743"/>
      <c r="W46" s="743"/>
      <c r="X46" s="905"/>
      <c r="Y46" s="743"/>
      <c r="Z46" s="743"/>
      <c r="AA46" s="898"/>
      <c r="AB46" s="898"/>
      <c r="AC46" s="898"/>
      <c r="AD46" s="901"/>
      <c r="AE46" s="898"/>
      <c r="AF46" s="904"/>
      <c r="AG46" s="835"/>
    </row>
    <row r="47" spans="1:33" s="268" customFormat="1" ht="54.75" customHeight="1">
      <c r="A47" s="310"/>
      <c r="B47" s="311" t="s">
        <v>1087</v>
      </c>
      <c r="C47" s="312"/>
      <c r="D47" s="313"/>
      <c r="E47" s="116"/>
      <c r="F47" s="262" t="s">
        <v>1282</v>
      </c>
      <c r="G47" s="262" t="s">
        <v>1283</v>
      </c>
      <c r="H47" s="262" t="s">
        <v>1281</v>
      </c>
      <c r="I47" s="262" t="s">
        <v>1284</v>
      </c>
      <c r="J47" s="262" t="s">
        <v>1285</v>
      </c>
      <c r="K47" s="262" t="s">
        <v>1286</v>
      </c>
      <c r="L47" s="262" t="s">
        <v>1287</v>
      </c>
      <c r="M47" s="262" t="s">
        <v>1288</v>
      </c>
      <c r="N47" s="262" t="s">
        <v>1289</v>
      </c>
      <c r="O47" s="262" t="s">
        <v>1420</v>
      </c>
      <c r="P47" s="262" t="s">
        <v>1421</v>
      </c>
      <c r="Q47" s="314" t="s">
        <v>1349</v>
      </c>
      <c r="R47" s="314" t="s">
        <v>1350</v>
      </c>
      <c r="S47" s="314" t="s">
        <v>1351</v>
      </c>
      <c r="T47" s="314" t="s">
        <v>1352</v>
      </c>
      <c r="U47" s="314" t="s">
        <v>1353</v>
      </c>
      <c r="V47" s="315" t="s">
        <v>1354</v>
      </c>
      <c r="W47" s="315" t="s">
        <v>1422</v>
      </c>
      <c r="X47" s="314" t="s">
        <v>1356</v>
      </c>
      <c r="Y47" s="316" t="s">
        <v>1357</v>
      </c>
      <c r="Z47" s="315" t="s">
        <v>1358</v>
      </c>
      <c r="AA47" s="317" t="s">
        <v>1359</v>
      </c>
      <c r="AB47" s="318" t="s">
        <v>1360</v>
      </c>
      <c r="AC47" s="318" t="s">
        <v>1361</v>
      </c>
      <c r="AD47" s="318" t="s">
        <v>1362</v>
      </c>
      <c r="AE47" s="318" t="s">
        <v>1363</v>
      </c>
      <c r="AF47" s="320" t="s">
        <v>711</v>
      </c>
      <c r="AG47" s="262" t="s">
        <v>1307</v>
      </c>
    </row>
    <row r="48" spans="1:33" ht="15" hidden="1" customHeight="1">
      <c r="A48" s="192"/>
      <c r="B48" s="82"/>
      <c r="C48" s="79"/>
      <c r="D48" s="78"/>
      <c r="E48" s="402"/>
      <c r="F48" s="215"/>
      <c r="G48" s="215"/>
      <c r="H48" s="215"/>
      <c r="I48" s="215"/>
      <c r="J48" s="215"/>
      <c r="K48" s="215"/>
      <c r="L48" s="215"/>
      <c r="M48" s="215"/>
      <c r="N48" s="215"/>
      <c r="O48" s="215"/>
      <c r="P48" s="215"/>
      <c r="Q48" s="216"/>
      <c r="R48" s="216"/>
      <c r="S48" s="216"/>
      <c r="T48" s="216"/>
      <c r="U48" s="216"/>
      <c r="V48" s="217"/>
      <c r="W48" s="217"/>
      <c r="X48" s="216"/>
      <c r="Y48" s="400"/>
      <c r="Z48" s="216"/>
      <c r="AA48" s="224"/>
      <c r="AB48" s="223"/>
      <c r="AC48" s="223"/>
      <c r="AD48" s="223"/>
      <c r="AE48" s="223"/>
      <c r="AF48" s="247"/>
      <c r="AG48" s="402"/>
    </row>
    <row r="49" spans="1:33">
      <c r="A49" s="198">
        <v>12</v>
      </c>
      <c r="B49" s="80" t="s">
        <v>134</v>
      </c>
      <c r="C49" s="76" t="s">
        <v>135</v>
      </c>
      <c r="D49" s="75" t="s">
        <v>13</v>
      </c>
      <c r="E49" s="74">
        <v>100</v>
      </c>
      <c r="F49" s="402" t="s">
        <v>814</v>
      </c>
      <c r="G49" s="402" t="s">
        <v>814</v>
      </c>
      <c r="H49" s="402" t="s">
        <v>814</v>
      </c>
      <c r="I49" s="402" t="s">
        <v>814</v>
      </c>
      <c r="J49" s="402" t="s">
        <v>814</v>
      </c>
      <c r="K49" s="402" t="s">
        <v>814</v>
      </c>
      <c r="L49" s="402" t="s">
        <v>814</v>
      </c>
      <c r="M49" s="402">
        <v>4700</v>
      </c>
      <c r="N49" s="402" t="s">
        <v>814</v>
      </c>
      <c r="O49" s="402">
        <v>4082.5</v>
      </c>
      <c r="P49" s="402" t="s">
        <v>814</v>
      </c>
      <c r="Q49" s="402" t="s">
        <v>814</v>
      </c>
      <c r="R49" s="402">
        <v>4000</v>
      </c>
      <c r="S49" s="402">
        <v>3970</v>
      </c>
      <c r="T49" s="402" t="s">
        <v>814</v>
      </c>
      <c r="U49" s="402">
        <v>5890</v>
      </c>
      <c r="V49" s="402">
        <v>4700</v>
      </c>
      <c r="W49" s="402" t="s">
        <v>814</v>
      </c>
      <c r="X49" s="402" t="s">
        <v>814</v>
      </c>
      <c r="Y49" s="402" t="s">
        <v>814</v>
      </c>
      <c r="Z49" s="402" t="s">
        <v>814</v>
      </c>
      <c r="AA49" s="309"/>
      <c r="AB49" s="319"/>
      <c r="AC49" s="319"/>
      <c r="AD49" s="319"/>
      <c r="AE49" s="319"/>
      <c r="AF49" s="247"/>
      <c r="AG49" s="402"/>
    </row>
    <row r="50" spans="1:33" ht="15.75">
      <c r="A50" s="192"/>
      <c r="B50" s="82" t="s">
        <v>201</v>
      </c>
      <c r="C50" s="89" t="s">
        <v>146</v>
      </c>
      <c r="D50" s="78"/>
      <c r="E50" s="402"/>
      <c r="F50" s="402"/>
      <c r="G50" s="215"/>
      <c r="H50" s="402"/>
      <c r="I50" s="402"/>
      <c r="J50" s="402"/>
      <c r="K50" s="6"/>
      <c r="L50" s="6"/>
      <c r="M50" s="6"/>
      <c r="N50" s="6"/>
      <c r="O50" s="6"/>
      <c r="P50" s="6"/>
      <c r="Q50" s="6"/>
      <c r="R50" s="6"/>
      <c r="S50" s="6"/>
      <c r="T50" s="6"/>
      <c r="U50" s="6"/>
      <c r="V50" s="6"/>
      <c r="W50" s="6"/>
      <c r="X50" s="6"/>
      <c r="Y50" s="6"/>
      <c r="Z50" s="6"/>
      <c r="AA50" s="402"/>
      <c r="AB50" s="402"/>
      <c r="AC50" s="402"/>
      <c r="AD50" s="402"/>
      <c r="AE50" s="402"/>
      <c r="AF50" s="247"/>
      <c r="AG50" s="402"/>
    </row>
    <row r="51" spans="1:33">
      <c r="A51" s="192">
        <v>13</v>
      </c>
      <c r="B51" s="80" t="s">
        <v>136</v>
      </c>
      <c r="C51" s="79"/>
      <c r="D51" s="85" t="s">
        <v>13</v>
      </c>
      <c r="E51" s="402">
        <v>30</v>
      </c>
      <c r="F51" s="402" t="s">
        <v>814</v>
      </c>
      <c r="G51" s="402" t="s">
        <v>814</v>
      </c>
      <c r="H51" s="402" t="s">
        <v>814</v>
      </c>
      <c r="I51" s="402" t="s">
        <v>814</v>
      </c>
      <c r="J51" s="402" t="s">
        <v>814</v>
      </c>
      <c r="K51" s="402" t="s">
        <v>814</v>
      </c>
      <c r="L51" s="402" t="s">
        <v>814</v>
      </c>
      <c r="M51" s="402">
        <v>7500</v>
      </c>
      <c r="N51" s="402" t="s">
        <v>814</v>
      </c>
      <c r="O51" s="402">
        <v>10338.5</v>
      </c>
      <c r="P51" s="402" t="s">
        <v>814</v>
      </c>
      <c r="Q51" s="402" t="s">
        <v>814</v>
      </c>
      <c r="R51" s="402" t="s">
        <v>814</v>
      </c>
      <c r="S51" s="402">
        <v>3773</v>
      </c>
      <c r="T51" s="402" t="s">
        <v>814</v>
      </c>
      <c r="U51" s="402">
        <v>5910</v>
      </c>
      <c r="V51" s="402">
        <v>6600</v>
      </c>
      <c r="W51" s="402" t="s">
        <v>814</v>
      </c>
      <c r="X51" s="402" t="s">
        <v>814</v>
      </c>
      <c r="Y51" s="402" t="s">
        <v>814</v>
      </c>
      <c r="Z51" s="402" t="s">
        <v>814</v>
      </c>
      <c r="AA51" s="402" t="s">
        <v>814</v>
      </c>
      <c r="AB51" s="402" t="s">
        <v>814</v>
      </c>
      <c r="AC51" s="402" t="s">
        <v>814</v>
      </c>
      <c r="AD51" s="402" t="s">
        <v>814</v>
      </c>
      <c r="AE51" s="402" t="s">
        <v>814</v>
      </c>
      <c r="AF51" s="247"/>
      <c r="AG51" s="402"/>
    </row>
    <row r="52" spans="1:33" ht="15.75">
      <c r="A52" s="192"/>
      <c r="B52" s="82" t="s">
        <v>137</v>
      </c>
      <c r="C52" s="89" t="s">
        <v>146</v>
      </c>
      <c r="D52" s="78"/>
      <c r="E52" s="402"/>
      <c r="F52" s="402"/>
      <c r="G52" s="402"/>
      <c r="H52" s="402"/>
      <c r="I52" s="402"/>
      <c r="J52" s="402"/>
      <c r="K52" s="6"/>
      <c r="L52" s="6"/>
      <c r="M52" s="6"/>
      <c r="N52" s="6"/>
      <c r="O52" s="6"/>
      <c r="P52" s="6"/>
      <c r="Q52" s="402"/>
      <c r="R52" s="402"/>
      <c r="S52" s="402"/>
      <c r="T52" s="402"/>
      <c r="U52" s="402"/>
      <c r="V52" s="6"/>
      <c r="W52" s="6"/>
      <c r="X52" s="6"/>
      <c r="Y52" s="6"/>
      <c r="Z52" s="6"/>
      <c r="AA52" s="402"/>
      <c r="AB52" s="402"/>
      <c r="AC52" s="402"/>
      <c r="AD52" s="402"/>
      <c r="AE52" s="402"/>
      <c r="AF52" s="247"/>
      <c r="AG52" s="402"/>
    </row>
    <row r="53" spans="1:33">
      <c r="A53" s="192"/>
      <c r="B53" s="82" t="s">
        <v>138</v>
      </c>
      <c r="C53" s="79"/>
      <c r="D53" s="78"/>
      <c r="E53" s="402"/>
      <c r="F53" s="402"/>
      <c r="G53" s="402"/>
      <c r="H53" s="402"/>
      <c r="I53" s="402"/>
      <c r="J53" s="402"/>
      <c r="K53" s="6"/>
      <c r="L53" s="6"/>
      <c r="M53" s="6"/>
      <c r="N53" s="6"/>
      <c r="O53" s="6"/>
      <c r="P53" s="6"/>
      <c r="Q53" s="402"/>
      <c r="R53" s="402"/>
      <c r="S53" s="402"/>
      <c r="T53" s="402"/>
      <c r="U53" s="402"/>
      <c r="V53" s="6"/>
      <c r="W53" s="6"/>
      <c r="X53" s="6"/>
      <c r="Y53" s="6"/>
      <c r="Z53" s="6"/>
      <c r="AA53" s="402"/>
      <c r="AB53" s="402"/>
      <c r="AC53" s="402"/>
      <c r="AD53" s="402"/>
      <c r="AE53" s="402"/>
      <c r="AF53" s="247"/>
      <c r="AG53" s="402"/>
    </row>
    <row r="54" spans="1:33">
      <c r="A54" s="192"/>
      <c r="B54" s="82" t="s">
        <v>139</v>
      </c>
      <c r="C54" s="79"/>
      <c r="D54" s="78"/>
      <c r="E54" s="402"/>
      <c r="F54" s="402"/>
      <c r="G54" s="402"/>
      <c r="H54" s="402"/>
      <c r="I54" s="402"/>
      <c r="J54" s="402"/>
      <c r="K54" s="6"/>
      <c r="L54" s="6"/>
      <c r="M54" s="6"/>
      <c r="N54" s="6"/>
      <c r="O54" s="6"/>
      <c r="P54" s="6"/>
      <c r="Q54" s="402"/>
      <c r="R54" s="402"/>
      <c r="S54" s="402"/>
      <c r="T54" s="402"/>
      <c r="U54" s="402"/>
      <c r="V54" s="6"/>
      <c r="W54" s="6"/>
      <c r="X54" s="6"/>
      <c r="Y54" s="6"/>
      <c r="Z54" s="6"/>
      <c r="AA54" s="402"/>
      <c r="AB54" s="402"/>
      <c r="AC54" s="402"/>
      <c r="AD54" s="402"/>
      <c r="AE54" s="402"/>
      <c r="AF54" s="247"/>
      <c r="AG54" s="402"/>
    </row>
    <row r="55" spans="1:33">
      <c r="A55" s="192"/>
      <c r="B55" s="82" t="s">
        <v>140</v>
      </c>
      <c r="C55" s="79"/>
      <c r="D55" s="78"/>
      <c r="E55" s="402"/>
      <c r="F55" s="402"/>
      <c r="G55" s="402"/>
      <c r="H55" s="402"/>
      <c r="I55" s="402"/>
      <c r="J55" s="402"/>
      <c r="K55" s="6"/>
      <c r="L55" s="6"/>
      <c r="M55" s="6"/>
      <c r="N55" s="6"/>
      <c r="O55" s="6"/>
      <c r="P55" s="6"/>
      <c r="Q55" s="402"/>
      <c r="R55" s="402"/>
      <c r="S55" s="402"/>
      <c r="T55" s="402"/>
      <c r="U55" s="402"/>
      <c r="V55" s="6"/>
      <c r="W55" s="6"/>
      <c r="X55" s="6"/>
      <c r="Y55" s="6"/>
      <c r="Z55" s="6"/>
      <c r="AA55" s="402"/>
      <c r="AB55" s="402"/>
      <c r="AC55" s="402"/>
      <c r="AD55" s="402"/>
      <c r="AE55" s="402"/>
      <c r="AF55" s="247"/>
      <c r="AG55" s="402"/>
    </row>
    <row r="56" spans="1:33">
      <c r="A56" s="192"/>
      <c r="B56" s="82" t="s">
        <v>141</v>
      </c>
      <c r="C56" s="79"/>
      <c r="D56" s="78"/>
      <c r="E56" s="402"/>
      <c r="F56" s="402"/>
      <c r="G56" s="402"/>
      <c r="H56" s="402"/>
      <c r="I56" s="402"/>
      <c r="J56" s="402"/>
      <c r="K56" s="6"/>
      <c r="L56" s="6"/>
      <c r="M56" s="6"/>
      <c r="N56" s="6"/>
      <c r="O56" s="6"/>
      <c r="P56" s="6"/>
      <c r="Q56" s="402"/>
      <c r="R56" s="402"/>
      <c r="S56" s="402"/>
      <c r="T56" s="402"/>
      <c r="U56" s="402"/>
      <c r="V56" s="6"/>
      <c r="W56" s="6"/>
      <c r="X56" s="6"/>
      <c r="Y56" s="6"/>
      <c r="Z56" s="6"/>
      <c r="AA56" s="402"/>
      <c r="AB56" s="402"/>
      <c r="AC56" s="402"/>
      <c r="AD56" s="402"/>
      <c r="AE56" s="402"/>
      <c r="AF56" s="247"/>
      <c r="AG56" s="402"/>
    </row>
    <row r="57" spans="1:33">
      <c r="A57" s="192"/>
      <c r="B57" s="82" t="s">
        <v>142</v>
      </c>
      <c r="C57" s="79"/>
      <c r="D57" s="78"/>
      <c r="E57" s="402"/>
      <c r="F57" s="402"/>
      <c r="G57" s="402"/>
      <c r="H57" s="402"/>
      <c r="I57" s="402"/>
      <c r="J57" s="402"/>
      <c r="K57" s="6"/>
      <c r="L57" s="6"/>
      <c r="M57" s="6"/>
      <c r="N57" s="6"/>
      <c r="O57" s="6"/>
      <c r="P57" s="6"/>
      <c r="Q57" s="402"/>
      <c r="R57" s="402"/>
      <c r="S57" s="402"/>
      <c r="T57" s="402"/>
      <c r="U57" s="402"/>
      <c r="V57" s="6"/>
      <c r="W57" s="6"/>
      <c r="X57" s="6"/>
      <c r="Y57" s="6"/>
      <c r="Z57" s="6"/>
      <c r="AA57" s="402"/>
      <c r="AB57" s="402"/>
      <c r="AC57" s="402"/>
      <c r="AD57" s="402"/>
      <c r="AE57" s="402"/>
      <c r="AF57" s="247"/>
      <c r="AG57" s="402"/>
    </row>
    <row r="58" spans="1:33">
      <c r="A58" s="192">
        <v>14</v>
      </c>
      <c r="B58" s="80" t="s">
        <v>209</v>
      </c>
      <c r="C58" s="79" t="s">
        <v>120</v>
      </c>
      <c r="D58" s="85" t="s">
        <v>13</v>
      </c>
      <c r="E58" s="402">
        <v>100</v>
      </c>
      <c r="F58" s="402">
        <v>4185</v>
      </c>
      <c r="G58" s="402" t="s">
        <v>814</v>
      </c>
      <c r="H58" s="119">
        <v>12000</v>
      </c>
      <c r="I58" s="402" t="s">
        <v>814</v>
      </c>
      <c r="J58" s="402">
        <v>3200</v>
      </c>
      <c r="K58" s="402" t="s">
        <v>814</v>
      </c>
      <c r="L58" s="6">
        <v>9500</v>
      </c>
      <c r="M58" s="6">
        <v>4295</v>
      </c>
      <c r="N58" s="6">
        <v>10300</v>
      </c>
      <c r="O58" s="6">
        <v>4933.5</v>
      </c>
      <c r="P58" s="6">
        <v>3990</v>
      </c>
      <c r="Q58" s="122">
        <v>291</v>
      </c>
      <c r="R58" s="402" t="s">
        <v>814</v>
      </c>
      <c r="S58" s="6">
        <v>4488</v>
      </c>
      <c r="T58" s="402" t="s">
        <v>814</v>
      </c>
      <c r="U58" s="402" t="s">
        <v>814</v>
      </c>
      <c r="V58" s="402" t="s">
        <v>814</v>
      </c>
      <c r="W58" s="6">
        <v>6848.13</v>
      </c>
      <c r="X58" s="6">
        <v>4800</v>
      </c>
      <c r="Y58" s="6">
        <v>3500</v>
      </c>
      <c r="Z58" s="402" t="s">
        <v>814</v>
      </c>
      <c r="AA58" s="402" t="s">
        <v>814</v>
      </c>
      <c r="AB58" s="402" t="s">
        <v>814</v>
      </c>
      <c r="AC58" s="402" t="s">
        <v>814</v>
      </c>
      <c r="AD58" s="402">
        <v>8500</v>
      </c>
      <c r="AE58" s="119">
        <v>6320</v>
      </c>
      <c r="AF58" s="320" t="s">
        <v>1378</v>
      </c>
      <c r="AG58" s="402">
        <f>(E58*Q58)</f>
        <v>29100</v>
      </c>
    </row>
    <row r="59" spans="1:33">
      <c r="A59" s="192"/>
      <c r="B59" s="82" t="s">
        <v>213</v>
      </c>
      <c r="C59" s="79"/>
      <c r="D59" s="78"/>
      <c r="E59" s="402"/>
      <c r="F59" s="402"/>
      <c r="G59" s="402"/>
      <c r="H59" s="402"/>
      <c r="I59" s="402"/>
      <c r="J59" s="402"/>
      <c r="K59" s="6"/>
      <c r="L59" s="6"/>
      <c r="M59" s="6"/>
      <c r="N59" s="6"/>
      <c r="O59" s="6"/>
      <c r="P59" s="6"/>
      <c r="Q59" s="402"/>
      <c r="R59" s="402"/>
      <c r="S59" s="402"/>
      <c r="T59" s="402"/>
      <c r="U59" s="402"/>
      <c r="V59" s="6"/>
      <c r="W59" s="6"/>
      <c r="X59" s="6"/>
      <c r="Y59" s="6"/>
      <c r="Z59" s="6"/>
      <c r="AA59" s="402"/>
      <c r="AB59" s="402"/>
      <c r="AC59" s="402"/>
      <c r="AD59" s="402"/>
      <c r="AE59" s="402"/>
      <c r="AF59" s="247"/>
      <c r="AG59" s="402"/>
    </row>
    <row r="60" spans="1:33">
      <c r="A60" s="192"/>
      <c r="B60" s="82" t="s">
        <v>210</v>
      </c>
      <c r="C60" s="79"/>
      <c r="D60" s="78"/>
      <c r="E60" s="402"/>
      <c r="F60" s="402"/>
      <c r="G60" s="402"/>
      <c r="H60" s="402"/>
      <c r="I60" s="402"/>
      <c r="J60" s="402"/>
      <c r="K60" s="6"/>
      <c r="L60" s="6"/>
      <c r="M60" s="6"/>
      <c r="N60" s="6"/>
      <c r="O60" s="6"/>
      <c r="P60" s="6"/>
      <c r="Q60" s="402"/>
      <c r="R60" s="402"/>
      <c r="S60" s="402"/>
      <c r="T60" s="402"/>
      <c r="U60" s="402"/>
      <c r="V60" s="6"/>
      <c r="W60" s="6"/>
      <c r="X60" s="6"/>
      <c r="Y60" s="6"/>
      <c r="Z60" s="6"/>
      <c r="AA60" s="402"/>
      <c r="AB60" s="402"/>
      <c r="AC60" s="402"/>
      <c r="AD60" s="402"/>
      <c r="AE60" s="402"/>
      <c r="AF60" s="247"/>
      <c r="AG60" s="402"/>
    </row>
    <row r="61" spans="1:33">
      <c r="A61" s="192"/>
      <c r="B61" s="82" t="s">
        <v>211</v>
      </c>
      <c r="C61" s="79"/>
      <c r="D61" s="78"/>
      <c r="E61" s="402"/>
      <c r="F61" s="402"/>
      <c r="G61" s="402"/>
      <c r="H61" s="402"/>
      <c r="I61" s="402"/>
      <c r="J61" s="402"/>
      <c r="K61" s="6"/>
      <c r="L61" s="6"/>
      <c r="M61" s="6"/>
      <c r="N61" s="6"/>
      <c r="O61" s="6"/>
      <c r="P61" s="6"/>
      <c r="Q61" s="402"/>
      <c r="R61" s="402"/>
      <c r="S61" s="402"/>
      <c r="T61" s="402"/>
      <c r="U61" s="402"/>
      <c r="V61" s="6"/>
      <c r="W61" s="6"/>
      <c r="X61" s="6"/>
      <c r="Y61" s="6"/>
      <c r="Z61" s="6"/>
      <c r="AA61" s="402"/>
      <c r="AB61" s="402"/>
      <c r="AC61" s="402"/>
      <c r="AD61" s="402"/>
      <c r="AE61" s="402"/>
      <c r="AF61" s="247"/>
      <c r="AG61" s="402"/>
    </row>
    <row r="62" spans="1:33">
      <c r="A62" s="192"/>
      <c r="B62" s="82" t="s">
        <v>212</v>
      </c>
      <c r="C62" s="79"/>
      <c r="D62" s="78"/>
      <c r="E62" s="402"/>
      <c r="F62" s="402"/>
      <c r="G62" s="402"/>
      <c r="H62" s="402"/>
      <c r="I62" s="402"/>
      <c r="J62" s="402"/>
      <c r="K62" s="6"/>
      <c r="L62" s="6"/>
      <c r="M62" s="6"/>
      <c r="N62" s="6"/>
      <c r="O62" s="6"/>
      <c r="P62" s="6"/>
      <c r="Q62" s="402"/>
      <c r="R62" s="402"/>
      <c r="S62" s="402"/>
      <c r="T62" s="402"/>
      <c r="U62" s="402"/>
      <c r="V62" s="6"/>
      <c r="W62" s="6"/>
      <c r="X62" s="6"/>
      <c r="Y62" s="6"/>
      <c r="Z62" s="6"/>
      <c r="AA62" s="402"/>
      <c r="AB62" s="402"/>
      <c r="AC62" s="402"/>
      <c r="AD62" s="402"/>
      <c r="AE62" s="402"/>
      <c r="AF62" s="247"/>
      <c r="AG62" s="402"/>
    </row>
    <row r="63" spans="1:33" ht="42.75">
      <c r="A63" s="199">
        <v>15</v>
      </c>
      <c r="B63" s="87" t="s">
        <v>227</v>
      </c>
      <c r="C63" s="82" t="s">
        <v>228</v>
      </c>
      <c r="D63" s="88" t="s">
        <v>104</v>
      </c>
      <c r="E63" s="402">
        <v>10</v>
      </c>
      <c r="F63" s="402" t="s">
        <v>814</v>
      </c>
      <c r="G63" s="402" t="s">
        <v>814</v>
      </c>
      <c r="H63" s="402" t="s">
        <v>814</v>
      </c>
      <c r="I63" s="402" t="s">
        <v>814</v>
      </c>
      <c r="J63" s="402" t="s">
        <v>814</v>
      </c>
      <c r="K63" s="402" t="s">
        <v>814</v>
      </c>
      <c r="L63" s="121">
        <v>7500</v>
      </c>
      <c r="M63" s="121">
        <v>9900</v>
      </c>
      <c r="N63" s="121"/>
      <c r="O63" s="121">
        <v>9693.35</v>
      </c>
      <c r="P63" s="162">
        <v>4323</v>
      </c>
      <c r="Q63" s="128">
        <v>4019</v>
      </c>
      <c r="R63" s="128" t="s">
        <v>814</v>
      </c>
      <c r="S63" s="128">
        <v>5341</v>
      </c>
      <c r="T63" s="128" t="s">
        <v>814</v>
      </c>
      <c r="U63" s="408" t="s">
        <v>815</v>
      </c>
      <c r="V63" s="121" t="s">
        <v>814</v>
      </c>
      <c r="W63" s="121"/>
      <c r="X63" s="187">
        <v>2400</v>
      </c>
      <c r="Y63" s="121">
        <v>5000</v>
      </c>
      <c r="Z63" s="121" t="s">
        <v>814</v>
      </c>
      <c r="AA63" s="402" t="s">
        <v>814</v>
      </c>
      <c r="AB63" s="402" t="s">
        <v>814</v>
      </c>
      <c r="AC63" s="402" t="s">
        <v>814</v>
      </c>
      <c r="AD63" s="162">
        <v>3500</v>
      </c>
      <c r="AE63" s="128"/>
      <c r="AF63" s="321" t="s">
        <v>1364</v>
      </c>
      <c r="AG63" s="402">
        <f>(E63*X63)</f>
        <v>24000</v>
      </c>
    </row>
    <row r="64" spans="1:33">
      <c r="A64" s="199">
        <v>16</v>
      </c>
      <c r="B64" s="39" t="s">
        <v>215</v>
      </c>
      <c r="C64" s="20" t="s">
        <v>158</v>
      </c>
      <c r="D64" s="88"/>
      <c r="E64" s="402">
        <v>50</v>
      </c>
      <c r="F64" s="402" t="s">
        <v>814</v>
      </c>
      <c r="G64" s="402" t="s">
        <v>814</v>
      </c>
      <c r="H64" s="402" t="s">
        <v>814</v>
      </c>
      <c r="I64" s="402" t="s">
        <v>814</v>
      </c>
      <c r="J64" s="402" t="s">
        <v>814</v>
      </c>
      <c r="K64" s="402" t="s">
        <v>814</v>
      </c>
      <c r="L64" s="402" t="s">
        <v>814</v>
      </c>
      <c r="M64" s="402">
        <v>4700</v>
      </c>
      <c r="N64" s="402" t="s">
        <v>814</v>
      </c>
      <c r="O64" s="402">
        <v>2799.1</v>
      </c>
      <c r="P64" s="402" t="s">
        <v>814</v>
      </c>
      <c r="Q64" s="402" t="s">
        <v>814</v>
      </c>
      <c r="R64" s="402">
        <v>10000</v>
      </c>
      <c r="S64" s="402" t="s">
        <v>814</v>
      </c>
      <c r="T64" s="402" t="s">
        <v>814</v>
      </c>
      <c r="U64" s="402">
        <v>9800</v>
      </c>
      <c r="V64" s="402" t="s">
        <v>814</v>
      </c>
      <c r="W64" s="402" t="s">
        <v>814</v>
      </c>
      <c r="X64" s="402" t="s">
        <v>814</v>
      </c>
      <c r="Y64" s="402" t="s">
        <v>814</v>
      </c>
      <c r="Z64" s="402" t="s">
        <v>814</v>
      </c>
      <c r="AA64" s="402" t="s">
        <v>814</v>
      </c>
      <c r="AB64" s="402" t="s">
        <v>814</v>
      </c>
      <c r="AC64" s="402" t="s">
        <v>814</v>
      </c>
      <c r="AD64" s="402" t="s">
        <v>814</v>
      </c>
      <c r="AE64" s="402" t="s">
        <v>814</v>
      </c>
      <c r="AF64" s="247"/>
      <c r="AG64" s="402"/>
    </row>
    <row r="65" spans="1:33">
      <c r="A65" s="218">
        <v>17</v>
      </c>
      <c r="B65" s="39" t="s">
        <v>216</v>
      </c>
      <c r="C65" s="20" t="s">
        <v>158</v>
      </c>
      <c r="D65" s="38" t="s">
        <v>104</v>
      </c>
      <c r="E65" s="20">
        <v>50</v>
      </c>
      <c r="F65" s="402" t="s">
        <v>814</v>
      </c>
      <c r="G65" s="402" t="s">
        <v>814</v>
      </c>
      <c r="H65" s="402" t="s">
        <v>814</v>
      </c>
      <c r="I65" s="402" t="s">
        <v>814</v>
      </c>
      <c r="J65" s="402" t="s">
        <v>814</v>
      </c>
      <c r="K65" s="402" t="s">
        <v>814</v>
      </c>
      <c r="L65" s="402" t="s">
        <v>814</v>
      </c>
      <c r="M65" s="402">
        <v>4700</v>
      </c>
      <c r="N65" s="402" t="s">
        <v>814</v>
      </c>
      <c r="O65" s="402">
        <v>2799.1</v>
      </c>
      <c r="P65" s="402" t="s">
        <v>814</v>
      </c>
      <c r="Q65" s="402" t="s">
        <v>814</v>
      </c>
      <c r="R65" s="402">
        <v>10000</v>
      </c>
      <c r="S65" s="402" t="s">
        <v>814</v>
      </c>
      <c r="T65" s="402" t="s">
        <v>814</v>
      </c>
      <c r="U65" s="402">
        <v>9800</v>
      </c>
      <c r="V65" s="402" t="s">
        <v>814</v>
      </c>
      <c r="W65" s="402" t="s">
        <v>814</v>
      </c>
      <c r="X65" s="402" t="s">
        <v>814</v>
      </c>
      <c r="Y65" s="402" t="s">
        <v>814</v>
      </c>
      <c r="Z65" s="402" t="s">
        <v>814</v>
      </c>
      <c r="AA65" s="402" t="s">
        <v>814</v>
      </c>
      <c r="AB65" s="402" t="s">
        <v>814</v>
      </c>
      <c r="AC65" s="402" t="s">
        <v>814</v>
      </c>
      <c r="AD65" s="402" t="s">
        <v>814</v>
      </c>
      <c r="AE65" s="402" t="s">
        <v>814</v>
      </c>
      <c r="AF65" s="247"/>
      <c r="AG65" s="402"/>
    </row>
    <row r="66" spans="1:33">
      <c r="A66" s="203">
        <v>22</v>
      </c>
      <c r="B66" s="39" t="s">
        <v>205</v>
      </c>
      <c r="C66" s="39" t="s">
        <v>152</v>
      </c>
      <c r="D66" s="40" t="s">
        <v>104</v>
      </c>
      <c r="E66" s="20">
        <v>500</v>
      </c>
      <c r="F66" s="402" t="s">
        <v>814</v>
      </c>
      <c r="G66" s="402">
        <v>764</v>
      </c>
      <c r="H66" s="122">
        <v>585</v>
      </c>
      <c r="I66" s="402" t="s">
        <v>814</v>
      </c>
      <c r="J66" s="402" t="s">
        <v>814</v>
      </c>
      <c r="K66" s="6">
        <v>998</v>
      </c>
      <c r="L66" s="402" t="s">
        <v>814</v>
      </c>
      <c r="M66" s="6">
        <v>945</v>
      </c>
      <c r="N66" s="402" t="s">
        <v>814</v>
      </c>
      <c r="O66" s="15">
        <v>1493.85</v>
      </c>
      <c r="P66" s="6"/>
      <c r="Q66" s="6" t="s">
        <v>814</v>
      </c>
      <c r="R66" s="119">
        <v>690</v>
      </c>
      <c r="S66" s="402">
        <v>778</v>
      </c>
      <c r="T66" s="6" t="s">
        <v>814</v>
      </c>
      <c r="U66" s="402">
        <v>990</v>
      </c>
      <c r="V66" s="6">
        <v>900</v>
      </c>
      <c r="W66" s="6" t="s">
        <v>814</v>
      </c>
      <c r="X66" s="6" t="s">
        <v>814</v>
      </c>
      <c r="Y66" s="6" t="s">
        <v>814</v>
      </c>
      <c r="Z66" s="6" t="s">
        <v>814</v>
      </c>
      <c r="AA66" s="402" t="s">
        <v>814</v>
      </c>
      <c r="AB66" s="402" t="s">
        <v>814</v>
      </c>
      <c r="AC66" s="402" t="s">
        <v>814</v>
      </c>
      <c r="AD66" s="6">
        <v>1680</v>
      </c>
      <c r="AE66" s="402"/>
      <c r="AF66" s="320" t="s">
        <v>1365</v>
      </c>
      <c r="AG66" s="402">
        <f>(E66*H66)</f>
        <v>292500</v>
      </c>
    </row>
    <row r="67" spans="1:33">
      <c r="A67" s="203">
        <v>23</v>
      </c>
      <c r="B67" s="39" t="s">
        <v>153</v>
      </c>
      <c r="C67" s="20" t="s">
        <v>154</v>
      </c>
      <c r="D67" s="38" t="s">
        <v>104</v>
      </c>
      <c r="E67" s="20">
        <v>500</v>
      </c>
      <c r="F67" s="402" t="s">
        <v>814</v>
      </c>
      <c r="G67" s="402">
        <v>75</v>
      </c>
      <c r="H67" s="402">
        <v>180</v>
      </c>
      <c r="I67" s="402" t="s">
        <v>814</v>
      </c>
      <c r="J67" s="402" t="s">
        <v>814</v>
      </c>
      <c r="K67" s="122">
        <v>65</v>
      </c>
      <c r="L67" s="402" t="s">
        <v>814</v>
      </c>
      <c r="M67" s="6">
        <v>125</v>
      </c>
      <c r="N67" s="402" t="s">
        <v>814</v>
      </c>
      <c r="O67" s="6">
        <v>78.2</v>
      </c>
      <c r="P67" s="6"/>
      <c r="Q67" s="6" t="s">
        <v>814</v>
      </c>
      <c r="R67" s="402">
        <v>79</v>
      </c>
      <c r="S67" s="402">
        <v>89</v>
      </c>
      <c r="T67" s="6" t="s">
        <v>814</v>
      </c>
      <c r="U67" s="402">
        <v>89</v>
      </c>
      <c r="V67" s="119">
        <v>75</v>
      </c>
      <c r="W67" s="6" t="s">
        <v>814</v>
      </c>
      <c r="X67" s="6" t="s">
        <v>814</v>
      </c>
      <c r="Y67" s="6" t="s">
        <v>814</v>
      </c>
      <c r="Z67" s="6" t="s">
        <v>814</v>
      </c>
      <c r="AA67" s="402" t="s">
        <v>814</v>
      </c>
      <c r="AB67" s="402" t="s">
        <v>814</v>
      </c>
      <c r="AC67" s="402" t="s">
        <v>814</v>
      </c>
      <c r="AD67" s="6">
        <v>380</v>
      </c>
      <c r="AE67" s="402"/>
      <c r="AF67" s="123" t="s">
        <v>1366</v>
      </c>
      <c r="AG67" s="402">
        <f>(E67*K67)</f>
        <v>32500</v>
      </c>
    </row>
    <row r="68" spans="1:33" ht="48.75">
      <c r="A68" s="203">
        <v>24</v>
      </c>
      <c r="B68" s="41" t="s">
        <v>166</v>
      </c>
      <c r="C68" s="53" t="s">
        <v>146</v>
      </c>
      <c r="D68" s="4" t="s">
        <v>13</v>
      </c>
      <c r="E68" s="20">
        <v>74</v>
      </c>
      <c r="F68" s="402" t="s">
        <v>814</v>
      </c>
      <c r="G68" s="402" t="s">
        <v>814</v>
      </c>
      <c r="H68" s="402" t="s">
        <v>814</v>
      </c>
      <c r="I68" s="402" t="s">
        <v>814</v>
      </c>
      <c r="J68" s="402" t="s">
        <v>814</v>
      </c>
      <c r="K68" s="402" t="s">
        <v>814</v>
      </c>
      <c r="L68" s="402" t="s">
        <v>814</v>
      </c>
      <c r="M68" s="402">
        <v>1230</v>
      </c>
      <c r="N68" s="402" t="s">
        <v>814</v>
      </c>
      <c r="O68" s="402">
        <v>1150</v>
      </c>
      <c r="P68" s="402" t="s">
        <v>814</v>
      </c>
      <c r="Q68" s="402" t="s">
        <v>814</v>
      </c>
      <c r="R68" s="402">
        <v>1200</v>
      </c>
      <c r="S68" s="402">
        <v>937</v>
      </c>
      <c r="T68" s="402">
        <v>978</v>
      </c>
      <c r="U68" s="402">
        <v>1790</v>
      </c>
      <c r="V68" s="402">
        <v>900</v>
      </c>
      <c r="W68" s="402" t="s">
        <v>814</v>
      </c>
      <c r="X68" s="402" t="s">
        <v>814</v>
      </c>
      <c r="Y68" s="402" t="s">
        <v>814</v>
      </c>
      <c r="Z68" s="402" t="s">
        <v>814</v>
      </c>
      <c r="AA68" s="402" t="s">
        <v>814</v>
      </c>
      <c r="AB68" s="402" t="s">
        <v>814</v>
      </c>
      <c r="AC68" s="402" t="s">
        <v>814</v>
      </c>
      <c r="AD68" s="402" t="s">
        <v>814</v>
      </c>
      <c r="AE68" s="402" t="s">
        <v>814</v>
      </c>
      <c r="AF68" s="247"/>
      <c r="AG68" s="402"/>
    </row>
    <row r="69" spans="1:33">
      <c r="A69" s="192">
        <v>25</v>
      </c>
      <c r="B69" s="80" t="s">
        <v>230</v>
      </c>
      <c r="C69" s="76" t="s">
        <v>146</v>
      </c>
      <c r="D69" s="4" t="s">
        <v>13</v>
      </c>
      <c r="E69" s="402">
        <v>50</v>
      </c>
      <c r="F69" s="402">
        <v>3945</v>
      </c>
      <c r="G69" s="402" t="s">
        <v>814</v>
      </c>
      <c r="H69" s="402" t="s">
        <v>814</v>
      </c>
      <c r="I69" s="402" t="s">
        <v>814</v>
      </c>
      <c r="J69" s="402" t="s">
        <v>814</v>
      </c>
      <c r="K69" s="402" t="s">
        <v>814</v>
      </c>
      <c r="L69" s="402" t="s">
        <v>814</v>
      </c>
      <c r="M69" s="402">
        <v>7300</v>
      </c>
      <c r="N69" s="402" t="s">
        <v>814</v>
      </c>
      <c r="O69" s="402">
        <v>10153.35</v>
      </c>
      <c r="P69" s="402" t="s">
        <v>814</v>
      </c>
      <c r="Q69" s="402" t="s">
        <v>814</v>
      </c>
      <c r="R69" s="402">
        <v>10000</v>
      </c>
      <c r="S69" s="402">
        <v>2794</v>
      </c>
      <c r="T69" s="402" t="s">
        <v>814</v>
      </c>
      <c r="U69" s="402">
        <v>8490</v>
      </c>
      <c r="V69" s="402" t="s">
        <v>814</v>
      </c>
      <c r="W69" s="402" t="s">
        <v>814</v>
      </c>
      <c r="X69" s="402" t="s">
        <v>814</v>
      </c>
      <c r="Y69" s="402" t="s">
        <v>814</v>
      </c>
      <c r="Z69" s="402" t="s">
        <v>814</v>
      </c>
      <c r="AA69" s="402" t="s">
        <v>814</v>
      </c>
      <c r="AB69" s="402" t="s">
        <v>814</v>
      </c>
      <c r="AC69" s="402" t="s">
        <v>814</v>
      </c>
      <c r="AD69" s="402" t="s">
        <v>814</v>
      </c>
      <c r="AE69" s="402" t="s">
        <v>814</v>
      </c>
      <c r="AF69" s="247"/>
      <c r="AG69" s="402"/>
    </row>
    <row r="70" spans="1:33">
      <c r="A70" s="192"/>
      <c r="B70" s="82" t="s">
        <v>231</v>
      </c>
      <c r="C70" s="79"/>
      <c r="D70" s="78"/>
      <c r="E70" s="402"/>
      <c r="F70" s="402"/>
      <c r="G70" s="402"/>
      <c r="H70" s="402"/>
      <c r="I70" s="402"/>
      <c r="J70" s="402"/>
      <c r="K70" s="6"/>
      <c r="L70" s="6"/>
      <c r="M70" s="6"/>
      <c r="N70" s="6"/>
      <c r="O70" s="6"/>
      <c r="P70" s="6"/>
      <c r="Q70" s="402"/>
      <c r="R70" s="402"/>
      <c r="S70" s="402"/>
      <c r="T70" s="402"/>
      <c r="U70" s="402"/>
      <c r="V70" s="6"/>
      <c r="W70" s="6"/>
      <c r="X70" s="6"/>
      <c r="Y70" s="6"/>
      <c r="Z70" s="6"/>
      <c r="AA70" s="402"/>
      <c r="AB70" s="402"/>
      <c r="AC70" s="402"/>
      <c r="AD70" s="402"/>
      <c r="AE70" s="402"/>
      <c r="AF70" s="247"/>
      <c r="AG70" s="402"/>
    </row>
    <row r="71" spans="1:33">
      <c r="A71" s="204"/>
      <c r="B71" s="86" t="s">
        <v>229</v>
      </c>
      <c r="C71" s="73"/>
      <c r="D71" s="85"/>
      <c r="E71" s="402"/>
      <c r="F71" s="402"/>
      <c r="G71" s="402"/>
      <c r="H71" s="402"/>
      <c r="I71" s="402"/>
      <c r="J71" s="402"/>
      <c r="K71" s="6"/>
      <c r="L71" s="6"/>
      <c r="M71" s="6"/>
      <c r="N71" s="6"/>
      <c r="O71" s="6"/>
      <c r="P71" s="6"/>
      <c r="Q71" s="402"/>
      <c r="R71" s="402"/>
      <c r="S71" s="402"/>
      <c r="T71" s="402"/>
      <c r="U71" s="402"/>
      <c r="V71" s="6"/>
      <c r="W71" s="6"/>
      <c r="X71" s="6"/>
      <c r="Y71" s="6"/>
      <c r="Z71" s="6"/>
      <c r="AA71" s="402"/>
      <c r="AB71" s="402"/>
      <c r="AC71" s="402"/>
      <c r="AD71" s="402"/>
      <c r="AE71" s="402"/>
      <c r="AF71" s="247"/>
      <c r="AG71" s="402"/>
    </row>
    <row r="72" spans="1:33">
      <c r="A72" s="204"/>
      <c r="B72" s="86" t="s">
        <v>232</v>
      </c>
      <c r="C72" s="81"/>
      <c r="D72" s="85"/>
      <c r="E72" s="402"/>
      <c r="F72" s="402"/>
      <c r="G72" s="402"/>
      <c r="H72" s="402"/>
      <c r="I72" s="402"/>
      <c r="J72" s="402"/>
      <c r="K72" s="6"/>
      <c r="L72" s="6"/>
      <c r="M72" s="6"/>
      <c r="N72" s="6"/>
      <c r="O72" s="6"/>
      <c r="P72" s="6"/>
      <c r="Q72" s="402"/>
      <c r="R72" s="402"/>
      <c r="S72" s="402"/>
      <c r="T72" s="402"/>
      <c r="U72" s="402"/>
      <c r="V72" s="6"/>
      <c r="W72" s="6"/>
      <c r="X72" s="6"/>
      <c r="Y72" s="6"/>
      <c r="Z72" s="6"/>
      <c r="AA72" s="402"/>
      <c r="AB72" s="402"/>
      <c r="AC72" s="402"/>
      <c r="AD72" s="402"/>
      <c r="AE72" s="402"/>
      <c r="AF72" s="247"/>
      <c r="AG72" s="402"/>
    </row>
    <row r="73" spans="1:33">
      <c r="A73" s="204"/>
      <c r="B73" s="82" t="s">
        <v>202</v>
      </c>
      <c r="C73" s="73"/>
      <c r="D73" s="85"/>
      <c r="E73" s="402"/>
      <c r="F73" s="402"/>
      <c r="G73" s="402"/>
      <c r="H73" s="402"/>
      <c r="I73" s="402"/>
      <c r="J73" s="402"/>
      <c r="K73" s="6"/>
      <c r="L73" s="6"/>
      <c r="M73" s="6"/>
      <c r="N73" s="6"/>
      <c r="O73" s="6"/>
      <c r="P73" s="6"/>
      <c r="Q73" s="402"/>
      <c r="R73" s="402"/>
      <c r="S73" s="402"/>
      <c r="T73" s="402"/>
      <c r="U73" s="402"/>
      <c r="V73" s="6"/>
      <c r="W73" s="6"/>
      <c r="X73" s="6"/>
      <c r="Y73" s="6"/>
      <c r="Z73" s="6"/>
      <c r="AA73" s="402"/>
      <c r="AB73" s="402"/>
      <c r="AC73" s="402"/>
      <c r="AD73" s="402"/>
      <c r="AE73" s="402"/>
      <c r="AF73" s="247"/>
      <c r="AG73" s="402"/>
    </row>
    <row r="74" spans="1:33">
      <c r="A74" s="204"/>
      <c r="B74" s="86" t="s">
        <v>203</v>
      </c>
      <c r="C74" s="73"/>
      <c r="D74" s="85"/>
      <c r="E74" s="402"/>
      <c r="F74" s="402"/>
      <c r="G74" s="402"/>
      <c r="H74" s="402"/>
      <c r="I74" s="402"/>
      <c r="J74" s="402"/>
      <c r="K74" s="6"/>
      <c r="L74" s="6"/>
      <c r="M74" s="6"/>
      <c r="N74" s="6"/>
      <c r="O74" s="6"/>
      <c r="P74" s="6"/>
      <c r="Q74" s="402"/>
      <c r="R74" s="402"/>
      <c r="S74" s="402"/>
      <c r="T74" s="402"/>
      <c r="U74" s="402"/>
      <c r="V74" s="6"/>
      <c r="W74" s="6"/>
      <c r="X74" s="6"/>
      <c r="Y74" s="6"/>
      <c r="Z74" s="6"/>
      <c r="AA74" s="402"/>
      <c r="AB74" s="402"/>
      <c r="AC74" s="402"/>
      <c r="AD74" s="402"/>
      <c r="AE74" s="402"/>
      <c r="AF74" s="247"/>
      <c r="AG74" s="402"/>
    </row>
    <row r="75" spans="1:33">
      <c r="A75" s="204"/>
      <c r="B75" s="86" t="s">
        <v>233</v>
      </c>
      <c r="C75" s="73"/>
      <c r="D75" s="85"/>
      <c r="E75" s="402"/>
      <c r="F75" s="402"/>
      <c r="G75" s="402"/>
      <c r="H75" s="402"/>
      <c r="I75" s="402"/>
      <c r="J75" s="402"/>
      <c r="K75" s="6"/>
      <c r="L75" s="6"/>
      <c r="M75" s="6"/>
      <c r="N75" s="6"/>
      <c r="O75" s="6"/>
      <c r="P75" s="6"/>
      <c r="Q75" s="402"/>
      <c r="R75" s="402"/>
      <c r="S75" s="402"/>
      <c r="T75" s="402"/>
      <c r="U75" s="402"/>
      <c r="V75" s="6"/>
      <c r="W75" s="6"/>
      <c r="X75" s="6"/>
      <c r="Y75" s="6"/>
      <c r="Z75" s="6"/>
      <c r="AA75" s="402"/>
      <c r="AB75" s="402"/>
      <c r="AC75" s="402"/>
      <c r="AD75" s="402"/>
      <c r="AE75" s="402"/>
      <c r="AF75" s="247"/>
      <c r="AG75" s="402"/>
    </row>
    <row r="76" spans="1:33">
      <c r="A76" s="204"/>
      <c r="B76" s="86"/>
      <c r="C76" s="73"/>
      <c r="D76" s="85"/>
      <c r="E76" s="402"/>
      <c r="F76" s="402"/>
      <c r="G76" s="402"/>
      <c r="H76" s="402"/>
      <c r="I76" s="402"/>
      <c r="J76" s="402"/>
      <c r="K76" s="6"/>
      <c r="L76" s="6"/>
      <c r="M76" s="6"/>
      <c r="N76" s="6"/>
      <c r="O76" s="6"/>
      <c r="P76" s="6"/>
      <c r="Q76" s="402"/>
      <c r="R76" s="402"/>
      <c r="S76" s="402"/>
      <c r="T76" s="402"/>
      <c r="U76" s="402"/>
      <c r="V76" s="6"/>
      <c r="W76" s="6"/>
      <c r="X76" s="6"/>
      <c r="Y76" s="6"/>
      <c r="Z76" s="6"/>
      <c r="AA76" s="402"/>
      <c r="AB76" s="402"/>
      <c r="AC76" s="402"/>
      <c r="AD76" s="402"/>
      <c r="AE76" s="402"/>
      <c r="AF76" s="247"/>
      <c r="AG76" s="402"/>
    </row>
    <row r="77" spans="1:33" ht="15.75">
      <c r="A77" s="204">
        <v>26</v>
      </c>
      <c r="B77" s="103" t="s">
        <v>234</v>
      </c>
      <c r="C77" s="73"/>
      <c r="D77" s="85" t="s">
        <v>104</v>
      </c>
      <c r="E77" s="744">
        <v>100</v>
      </c>
      <c r="F77" s="894">
        <v>1985</v>
      </c>
      <c r="G77" s="744">
        <v>1918</v>
      </c>
      <c r="H77" s="744">
        <v>4800</v>
      </c>
      <c r="I77" s="745" t="s">
        <v>814</v>
      </c>
      <c r="J77" s="744">
        <v>2400</v>
      </c>
      <c r="K77" s="895">
        <v>1498</v>
      </c>
      <c r="L77" s="745">
        <v>2700</v>
      </c>
      <c r="M77" s="745">
        <v>4400</v>
      </c>
      <c r="N77" s="745">
        <v>2570</v>
      </c>
      <c r="O77" s="745">
        <v>3335</v>
      </c>
      <c r="P77" s="745">
        <v>3100</v>
      </c>
      <c r="Q77" s="884"/>
      <c r="R77" s="884">
        <v>12000</v>
      </c>
      <c r="S77" s="884">
        <v>6862</v>
      </c>
      <c r="T77" s="884" t="s">
        <v>814</v>
      </c>
      <c r="U77" s="884">
        <v>5440</v>
      </c>
      <c r="V77" s="728">
        <v>1500</v>
      </c>
      <c r="W77" s="884" t="s">
        <v>814</v>
      </c>
      <c r="X77" s="728">
        <v>1700</v>
      </c>
      <c r="Y77" s="728">
        <v>1795</v>
      </c>
      <c r="Z77" s="884" t="s">
        <v>814</v>
      </c>
      <c r="AA77" s="884" t="s">
        <v>814</v>
      </c>
      <c r="AB77" s="884">
        <v>4499.95</v>
      </c>
      <c r="AC77" s="728">
        <v>1750</v>
      </c>
      <c r="AD77" s="728">
        <v>2320</v>
      </c>
      <c r="AE77" s="728">
        <v>2260</v>
      </c>
      <c r="AF77" s="902" t="s">
        <v>1366</v>
      </c>
      <c r="AG77" s="835">
        <f>(E77*K77)</f>
        <v>149800</v>
      </c>
    </row>
    <row r="78" spans="1:33">
      <c r="A78" s="204"/>
      <c r="B78" s="86" t="s">
        <v>235</v>
      </c>
      <c r="C78" s="73"/>
      <c r="D78" s="85"/>
      <c r="E78" s="744"/>
      <c r="F78" s="894"/>
      <c r="G78" s="744"/>
      <c r="H78" s="744"/>
      <c r="I78" s="745"/>
      <c r="J78" s="744"/>
      <c r="K78" s="895"/>
      <c r="L78" s="745"/>
      <c r="M78" s="745"/>
      <c r="N78" s="745"/>
      <c r="O78" s="745"/>
      <c r="P78" s="745"/>
      <c r="Q78" s="893"/>
      <c r="R78" s="893"/>
      <c r="S78" s="893"/>
      <c r="T78" s="893"/>
      <c r="U78" s="893"/>
      <c r="V78" s="729"/>
      <c r="W78" s="893"/>
      <c r="X78" s="729"/>
      <c r="Y78" s="729"/>
      <c r="Z78" s="893"/>
      <c r="AA78" s="893"/>
      <c r="AB78" s="893"/>
      <c r="AC78" s="729"/>
      <c r="AD78" s="729"/>
      <c r="AE78" s="729"/>
      <c r="AF78" s="903"/>
      <c r="AG78" s="835"/>
    </row>
    <row r="79" spans="1:33">
      <c r="A79" s="204"/>
      <c r="B79" s="86" t="s">
        <v>236</v>
      </c>
      <c r="C79" s="73"/>
      <c r="D79" s="85"/>
      <c r="E79" s="744"/>
      <c r="F79" s="894"/>
      <c r="G79" s="744"/>
      <c r="H79" s="744"/>
      <c r="I79" s="745"/>
      <c r="J79" s="744"/>
      <c r="K79" s="895"/>
      <c r="L79" s="745"/>
      <c r="M79" s="745"/>
      <c r="N79" s="745"/>
      <c r="O79" s="745"/>
      <c r="P79" s="745"/>
      <c r="Q79" s="893"/>
      <c r="R79" s="893"/>
      <c r="S79" s="893"/>
      <c r="T79" s="893"/>
      <c r="U79" s="893"/>
      <c r="V79" s="729"/>
      <c r="W79" s="893"/>
      <c r="X79" s="729"/>
      <c r="Y79" s="729"/>
      <c r="Z79" s="893"/>
      <c r="AA79" s="893"/>
      <c r="AB79" s="893"/>
      <c r="AC79" s="729"/>
      <c r="AD79" s="729"/>
      <c r="AE79" s="729"/>
      <c r="AF79" s="903"/>
      <c r="AG79" s="835"/>
    </row>
    <row r="80" spans="1:33">
      <c r="A80" s="204"/>
      <c r="B80" s="86" t="s">
        <v>238</v>
      </c>
      <c r="C80" s="73"/>
      <c r="D80" s="85"/>
      <c r="E80" s="744"/>
      <c r="F80" s="894"/>
      <c r="G80" s="744"/>
      <c r="H80" s="744"/>
      <c r="I80" s="745"/>
      <c r="J80" s="744"/>
      <c r="K80" s="895"/>
      <c r="L80" s="745"/>
      <c r="M80" s="745"/>
      <c r="N80" s="745"/>
      <c r="O80" s="745"/>
      <c r="P80" s="745"/>
      <c r="Q80" s="893"/>
      <c r="R80" s="893"/>
      <c r="S80" s="893"/>
      <c r="T80" s="893"/>
      <c r="U80" s="893"/>
      <c r="V80" s="729"/>
      <c r="W80" s="893"/>
      <c r="X80" s="729"/>
      <c r="Y80" s="729"/>
      <c r="Z80" s="893"/>
      <c r="AA80" s="893"/>
      <c r="AB80" s="893"/>
      <c r="AC80" s="729"/>
      <c r="AD80" s="729"/>
      <c r="AE80" s="729"/>
      <c r="AF80" s="903"/>
      <c r="AG80" s="835"/>
    </row>
    <row r="81" spans="1:33">
      <c r="A81" s="205"/>
      <c r="B81" s="86" t="s">
        <v>237</v>
      </c>
      <c r="C81" s="2"/>
      <c r="D81" s="2"/>
      <c r="E81" s="744"/>
      <c r="F81" s="894"/>
      <c r="G81" s="744"/>
      <c r="H81" s="744"/>
      <c r="I81" s="745"/>
      <c r="J81" s="744"/>
      <c r="K81" s="895"/>
      <c r="L81" s="745"/>
      <c r="M81" s="745"/>
      <c r="N81" s="745"/>
      <c r="O81" s="745"/>
      <c r="P81" s="745"/>
      <c r="Q81" s="885"/>
      <c r="R81" s="885"/>
      <c r="S81" s="885"/>
      <c r="T81" s="885"/>
      <c r="U81" s="885"/>
      <c r="V81" s="730"/>
      <c r="W81" s="885"/>
      <c r="X81" s="730"/>
      <c r="Y81" s="730"/>
      <c r="Z81" s="885"/>
      <c r="AA81" s="885"/>
      <c r="AB81" s="885"/>
      <c r="AC81" s="730"/>
      <c r="AD81" s="730"/>
      <c r="AE81" s="730"/>
      <c r="AF81" s="904"/>
      <c r="AG81" s="835"/>
    </row>
    <row r="82" spans="1:33" ht="18.75">
      <c r="A82" s="206">
        <v>27</v>
      </c>
      <c r="B82" s="115" t="s">
        <v>244</v>
      </c>
      <c r="C82" s="2" t="s">
        <v>120</v>
      </c>
      <c r="D82" s="2" t="s">
        <v>13</v>
      </c>
      <c r="E82" s="2">
        <v>850</v>
      </c>
      <c r="F82" s="402">
        <v>564</v>
      </c>
      <c r="G82" s="402">
        <v>630</v>
      </c>
      <c r="H82" s="402">
        <v>987</v>
      </c>
      <c r="I82" s="122">
        <v>487</v>
      </c>
      <c r="J82" s="402">
        <v>670</v>
      </c>
      <c r="K82" s="6">
        <v>620</v>
      </c>
      <c r="L82" s="6">
        <v>750</v>
      </c>
      <c r="M82" s="6">
        <v>680</v>
      </c>
      <c r="N82" s="6">
        <v>747</v>
      </c>
      <c r="O82" s="6">
        <v>1150</v>
      </c>
      <c r="P82" s="119">
        <v>548</v>
      </c>
      <c r="Q82" s="402">
        <v>519</v>
      </c>
      <c r="R82" s="402">
        <v>680</v>
      </c>
      <c r="S82" s="402">
        <v>2771</v>
      </c>
      <c r="T82" s="402" t="s">
        <v>814</v>
      </c>
      <c r="U82" s="402" t="s">
        <v>814</v>
      </c>
      <c r="V82" s="6">
        <v>624</v>
      </c>
      <c r="W82" s="6">
        <v>1223.1300000000001</v>
      </c>
      <c r="X82" s="119">
        <v>497</v>
      </c>
      <c r="Y82" s="6">
        <v>598</v>
      </c>
      <c r="Z82" s="6">
        <v>1199</v>
      </c>
      <c r="AA82" s="402" t="s">
        <v>814</v>
      </c>
      <c r="AB82" s="402">
        <v>4757.55</v>
      </c>
      <c r="AC82" s="402">
        <v>895</v>
      </c>
      <c r="AD82" s="402">
        <v>1450</v>
      </c>
      <c r="AE82" s="6">
        <v>615</v>
      </c>
      <c r="AF82" s="320" t="s">
        <v>1367</v>
      </c>
      <c r="AG82" s="402">
        <f>(E82*I82)</f>
        <v>413950</v>
      </c>
    </row>
    <row r="83" spans="1:33" ht="15.75">
      <c r="A83" s="205"/>
      <c r="B83" s="104" t="s">
        <v>239</v>
      </c>
      <c r="C83" s="105"/>
      <c r="D83" s="105"/>
      <c r="E83" s="105"/>
      <c r="F83" s="6"/>
      <c r="G83" s="402"/>
      <c r="H83" s="402"/>
      <c r="I83" s="402"/>
      <c r="J83" s="402"/>
      <c r="K83" s="6"/>
      <c r="L83" s="6"/>
      <c r="M83" s="6"/>
      <c r="N83" s="6"/>
      <c r="O83" s="6"/>
      <c r="P83" s="6"/>
      <c r="Q83" s="6"/>
      <c r="R83" s="402"/>
      <c r="S83" s="402"/>
      <c r="T83" s="402"/>
      <c r="U83" s="402"/>
      <c r="V83" s="6"/>
      <c r="W83" s="6"/>
      <c r="X83" s="6"/>
      <c r="Y83" s="6"/>
      <c r="Z83" s="6"/>
      <c r="AA83" s="402"/>
      <c r="AB83" s="402"/>
      <c r="AC83" s="402"/>
      <c r="AD83" s="402"/>
      <c r="AE83" s="402"/>
      <c r="AF83" s="247"/>
      <c r="AG83" s="402"/>
    </row>
    <row r="84" spans="1:33" ht="15.75">
      <c r="A84" s="205"/>
      <c r="B84" s="104" t="s">
        <v>692</v>
      </c>
      <c r="C84" s="105"/>
      <c r="D84" s="105"/>
      <c r="E84" s="105"/>
      <c r="F84" s="6"/>
      <c r="G84" s="402"/>
      <c r="H84" s="402"/>
      <c r="I84" s="402"/>
      <c r="J84" s="402"/>
      <c r="K84" s="6"/>
      <c r="L84" s="6"/>
      <c r="M84" s="6"/>
      <c r="N84" s="6"/>
      <c r="O84" s="6"/>
      <c r="P84" s="6"/>
      <c r="Q84" s="6"/>
      <c r="R84" s="402"/>
      <c r="S84" s="402"/>
      <c r="T84" s="402"/>
      <c r="U84" s="402"/>
      <c r="V84" s="6"/>
      <c r="W84" s="6"/>
      <c r="X84" s="6"/>
      <c r="Y84" s="6"/>
      <c r="Z84" s="6"/>
      <c r="AA84" s="402"/>
      <c r="AB84" s="402"/>
      <c r="AC84" s="402"/>
      <c r="AD84" s="402"/>
      <c r="AE84" s="402"/>
      <c r="AF84" s="247"/>
      <c r="AG84" s="402"/>
    </row>
    <row r="85" spans="1:33" ht="126">
      <c r="A85" s="205"/>
      <c r="B85" s="106" t="s">
        <v>240</v>
      </c>
      <c r="C85" s="402"/>
      <c r="D85" s="402"/>
      <c r="E85" s="402"/>
      <c r="F85" s="6"/>
      <c r="G85" s="402"/>
      <c r="H85" s="402"/>
      <c r="I85" s="402"/>
      <c r="J85" s="402"/>
      <c r="K85" s="6"/>
      <c r="L85" s="6"/>
      <c r="M85" s="6"/>
      <c r="N85" s="6"/>
      <c r="O85" s="6"/>
      <c r="P85" s="6"/>
      <c r="Q85" s="6"/>
      <c r="R85" s="402"/>
      <c r="S85" s="402"/>
      <c r="T85" s="402"/>
      <c r="U85" s="402"/>
      <c r="V85" s="6"/>
      <c r="W85" s="6"/>
      <c r="X85" s="6"/>
      <c r="Y85" s="6"/>
      <c r="Z85" s="6"/>
      <c r="AA85" s="402"/>
      <c r="AB85" s="402"/>
      <c r="AC85" s="402"/>
      <c r="AD85" s="402"/>
      <c r="AE85" s="402"/>
      <c r="AF85" s="247"/>
      <c r="AG85" s="402"/>
    </row>
    <row r="86" spans="1:33" ht="31.5">
      <c r="A86" s="205"/>
      <c r="B86" s="107" t="s">
        <v>241</v>
      </c>
      <c r="C86" s="2"/>
      <c r="D86" s="2"/>
      <c r="E86" s="2"/>
      <c r="F86" s="402"/>
      <c r="G86" s="402"/>
      <c r="H86" s="402"/>
      <c r="I86" s="402"/>
      <c r="J86" s="402"/>
      <c r="K86" s="6"/>
      <c r="L86" s="6"/>
      <c r="M86" s="6"/>
      <c r="N86" s="6"/>
      <c r="O86" s="6"/>
      <c r="P86" s="6"/>
      <c r="Q86" s="402"/>
      <c r="R86" s="402"/>
      <c r="S86" s="402"/>
      <c r="T86" s="402"/>
      <c r="U86" s="402"/>
      <c r="V86" s="6"/>
      <c r="W86" s="6"/>
      <c r="X86" s="6"/>
      <c r="Y86" s="6"/>
      <c r="Z86" s="6"/>
      <c r="AA86" s="402"/>
      <c r="AB86" s="402"/>
      <c r="AC86" s="402"/>
      <c r="AD86" s="402"/>
      <c r="AE86" s="402"/>
      <c r="AF86" s="247"/>
      <c r="AG86" s="402"/>
    </row>
    <row r="87" spans="1:33" ht="78.75">
      <c r="A87" s="205"/>
      <c r="B87" s="107" t="s">
        <v>242</v>
      </c>
      <c r="C87" s="2"/>
      <c r="D87" s="2"/>
      <c r="E87" s="2"/>
      <c r="F87" s="402"/>
      <c r="G87" s="402"/>
      <c r="H87" s="402"/>
      <c r="I87" s="402"/>
      <c r="J87" s="402"/>
      <c r="K87" s="6"/>
      <c r="L87" s="6"/>
      <c r="M87" s="6"/>
      <c r="N87" s="6"/>
      <c r="O87" s="6"/>
      <c r="P87" s="6"/>
      <c r="Q87" s="402"/>
      <c r="R87" s="402"/>
      <c r="S87" s="402"/>
      <c r="T87" s="402"/>
      <c r="U87" s="402"/>
      <c r="V87" s="6"/>
      <c r="W87" s="6"/>
      <c r="X87" s="6"/>
      <c r="Y87" s="6"/>
      <c r="Z87" s="6"/>
      <c r="AA87" s="402"/>
      <c r="AB87" s="402"/>
      <c r="AC87" s="402"/>
      <c r="AD87" s="402"/>
      <c r="AE87" s="402"/>
      <c r="AF87" s="247"/>
      <c r="AG87" s="402"/>
    </row>
    <row r="88" spans="1:33" ht="47.25">
      <c r="A88" s="205"/>
      <c r="B88" s="107" t="s">
        <v>243</v>
      </c>
      <c r="C88" s="2"/>
      <c r="D88" s="2"/>
      <c r="E88" s="2"/>
      <c r="F88" s="215"/>
      <c r="G88" s="215"/>
      <c r="H88" s="215"/>
      <c r="I88" s="215"/>
      <c r="J88" s="215"/>
      <c r="K88" s="215"/>
      <c r="L88" s="215"/>
      <c r="M88" s="215"/>
      <c r="N88" s="215"/>
      <c r="O88" s="215"/>
      <c r="P88" s="215"/>
      <c r="Q88" s="216"/>
      <c r="R88" s="216"/>
      <c r="S88" s="216"/>
      <c r="T88" s="216"/>
      <c r="U88" s="216"/>
      <c r="V88" s="217"/>
      <c r="W88" s="217"/>
      <c r="X88" s="216"/>
      <c r="Y88" s="400"/>
      <c r="Z88" s="217"/>
      <c r="AA88" s="409"/>
      <c r="AB88" s="410"/>
      <c r="AC88" s="410"/>
      <c r="AD88" s="410"/>
      <c r="AE88" s="410"/>
      <c r="AF88" s="247"/>
      <c r="AG88" s="402"/>
    </row>
    <row r="89" spans="1:33" ht="39">
      <c r="A89" s="205"/>
      <c r="B89" s="2"/>
      <c r="C89" s="2"/>
      <c r="D89" s="2"/>
      <c r="E89" s="2"/>
      <c r="F89" s="262" t="s">
        <v>1282</v>
      </c>
      <c r="G89" s="262" t="s">
        <v>1283</v>
      </c>
      <c r="H89" s="262" t="s">
        <v>1281</v>
      </c>
      <c r="I89" s="262" t="s">
        <v>1284</v>
      </c>
      <c r="J89" s="262" t="s">
        <v>1285</v>
      </c>
      <c r="K89" s="262" t="s">
        <v>1286</v>
      </c>
      <c r="L89" s="262" t="s">
        <v>1287</v>
      </c>
      <c r="M89" s="262" t="s">
        <v>1288</v>
      </c>
      <c r="N89" s="262" t="s">
        <v>1289</v>
      </c>
      <c r="O89" s="262" t="s">
        <v>1420</v>
      </c>
      <c r="P89" s="262" t="s">
        <v>1421</v>
      </c>
      <c r="Q89" s="314" t="s">
        <v>1349</v>
      </c>
      <c r="R89" s="314" t="s">
        <v>1350</v>
      </c>
      <c r="S89" s="314" t="s">
        <v>1351</v>
      </c>
      <c r="T89" s="314" t="s">
        <v>1352</v>
      </c>
      <c r="U89" s="314" t="s">
        <v>1353</v>
      </c>
      <c r="V89" s="315" t="s">
        <v>1354</v>
      </c>
      <c r="W89" s="315" t="s">
        <v>1422</v>
      </c>
      <c r="X89" s="314" t="s">
        <v>1356</v>
      </c>
      <c r="Y89" s="316" t="s">
        <v>1357</v>
      </c>
      <c r="Z89" s="315" t="s">
        <v>1358</v>
      </c>
      <c r="AA89" s="317" t="s">
        <v>1359</v>
      </c>
      <c r="AB89" s="318" t="s">
        <v>1360</v>
      </c>
      <c r="AC89" s="318" t="s">
        <v>1361</v>
      </c>
      <c r="AD89" s="318" t="s">
        <v>1362</v>
      </c>
      <c r="AE89" s="318" t="s">
        <v>1363</v>
      </c>
      <c r="AF89" s="247" t="s">
        <v>711</v>
      </c>
      <c r="AG89" s="402" t="s">
        <v>1307</v>
      </c>
    </row>
    <row r="90" spans="1:33" ht="30">
      <c r="A90" s="397">
        <v>28</v>
      </c>
      <c r="B90" s="396" t="s">
        <v>245</v>
      </c>
      <c r="C90" s="396" t="s">
        <v>251</v>
      </c>
      <c r="D90" s="108" t="s">
        <v>104</v>
      </c>
      <c r="E90" s="109">
        <v>120</v>
      </c>
      <c r="F90" s="402" t="s">
        <v>814</v>
      </c>
      <c r="G90" s="402" t="s">
        <v>814</v>
      </c>
      <c r="H90" s="402" t="s">
        <v>814</v>
      </c>
      <c r="I90" s="402" t="s">
        <v>814</v>
      </c>
      <c r="J90" s="402" t="s">
        <v>814</v>
      </c>
      <c r="K90" s="402" t="s">
        <v>814</v>
      </c>
      <c r="L90" s="402" t="s">
        <v>814</v>
      </c>
      <c r="M90" s="6">
        <v>4300</v>
      </c>
      <c r="N90" s="6" t="s">
        <v>814</v>
      </c>
      <c r="O90" s="6">
        <v>2875</v>
      </c>
      <c r="P90" s="6">
        <v>1888</v>
      </c>
      <c r="Q90" s="402" t="s">
        <v>814</v>
      </c>
      <c r="R90" s="402">
        <v>1800</v>
      </c>
      <c r="S90" s="402" t="s">
        <v>814</v>
      </c>
      <c r="T90" s="402" t="s">
        <v>814</v>
      </c>
      <c r="U90" s="402">
        <v>9820</v>
      </c>
      <c r="V90" s="402" t="s">
        <v>814</v>
      </c>
      <c r="W90" s="402" t="s">
        <v>814</v>
      </c>
      <c r="X90" s="402" t="s">
        <v>814</v>
      </c>
      <c r="Y90" s="119">
        <v>1670</v>
      </c>
      <c r="Z90" s="6">
        <v>3400</v>
      </c>
      <c r="AA90" s="402" t="s">
        <v>814</v>
      </c>
      <c r="AB90" s="402">
        <v>6134.1</v>
      </c>
      <c r="AC90" s="402" t="s">
        <v>814</v>
      </c>
      <c r="AD90" s="402">
        <v>3500</v>
      </c>
      <c r="AE90" s="122">
        <v>1370</v>
      </c>
      <c r="AF90" s="320" t="s">
        <v>1345</v>
      </c>
      <c r="AG90" s="402">
        <f>(E90*AE90)</f>
        <v>164400</v>
      </c>
    </row>
    <row r="91" spans="1:33">
      <c r="A91" s="397"/>
      <c r="B91" s="396" t="s">
        <v>246</v>
      </c>
      <c r="C91" s="396" t="s">
        <v>252</v>
      </c>
      <c r="D91" s="2"/>
      <c r="E91" s="2"/>
      <c r="F91" s="402"/>
      <c r="G91" s="402"/>
      <c r="H91" s="402"/>
      <c r="I91" s="402"/>
      <c r="J91" s="402"/>
      <c r="K91" s="6"/>
      <c r="L91" s="6"/>
      <c r="M91" s="6"/>
      <c r="N91" s="6"/>
      <c r="O91" s="6"/>
      <c r="P91" s="6"/>
      <c r="Q91" s="399"/>
      <c r="R91" s="399"/>
      <c r="S91" s="399"/>
      <c r="T91" s="399"/>
      <c r="U91" s="399"/>
      <c r="V91" s="399"/>
      <c r="W91" s="399"/>
      <c r="X91" s="399"/>
      <c r="Y91" s="399"/>
      <c r="Z91" s="399"/>
      <c r="AA91" s="402"/>
      <c r="AB91" s="6">
        <v>5998.4</v>
      </c>
      <c r="AC91" s="402"/>
      <c r="AD91" s="402"/>
      <c r="AE91" s="402"/>
      <c r="AF91" s="247"/>
      <c r="AG91" s="402"/>
    </row>
    <row r="92" spans="1:33">
      <c r="A92" s="397"/>
      <c r="B92" s="396"/>
      <c r="C92" s="396" t="s">
        <v>253</v>
      </c>
      <c r="D92" s="2"/>
      <c r="E92" s="2"/>
      <c r="F92" s="402"/>
      <c r="G92" s="402"/>
      <c r="H92" s="402"/>
      <c r="I92" s="402"/>
      <c r="J92" s="402"/>
      <c r="K92" s="6"/>
      <c r="L92" s="6"/>
      <c r="M92" s="6"/>
      <c r="N92" s="6"/>
      <c r="O92" s="6"/>
      <c r="P92" s="6"/>
      <c r="Q92" s="399"/>
      <c r="R92" s="399"/>
      <c r="S92" s="399"/>
      <c r="T92" s="399"/>
      <c r="U92" s="399"/>
      <c r="V92" s="399"/>
      <c r="W92" s="399"/>
      <c r="X92" s="399"/>
      <c r="Y92" s="399"/>
      <c r="Z92" s="399"/>
      <c r="AA92" s="402"/>
      <c r="AB92" s="6">
        <v>5441</v>
      </c>
      <c r="AC92" s="402"/>
      <c r="AD92" s="402"/>
      <c r="AE92" s="402"/>
      <c r="AF92" s="247"/>
      <c r="AG92" s="402"/>
    </row>
    <row r="93" spans="1:33" ht="30">
      <c r="A93" s="397"/>
      <c r="B93" s="396"/>
      <c r="C93" s="396" t="s">
        <v>254</v>
      </c>
      <c r="D93" s="2"/>
      <c r="E93" s="2"/>
      <c r="F93" s="402"/>
      <c r="G93" s="402"/>
      <c r="H93" s="402"/>
      <c r="I93" s="402"/>
      <c r="J93" s="402"/>
      <c r="K93" s="6"/>
      <c r="L93" s="6"/>
      <c r="M93" s="6"/>
      <c r="N93" s="6"/>
      <c r="O93" s="6"/>
      <c r="P93" s="6"/>
      <c r="Q93" s="402"/>
      <c r="R93" s="402"/>
      <c r="S93" s="402"/>
      <c r="T93" s="402"/>
      <c r="U93" s="402"/>
      <c r="V93" s="6"/>
      <c r="W93" s="6"/>
      <c r="X93" s="6"/>
      <c r="Y93" s="6"/>
      <c r="Z93" s="6"/>
      <c r="AA93" s="402"/>
      <c r="AB93" s="402"/>
      <c r="AC93" s="402"/>
      <c r="AD93" s="402"/>
      <c r="AE93" s="402"/>
      <c r="AF93" s="247"/>
      <c r="AG93" s="402"/>
    </row>
    <row r="94" spans="1:33">
      <c r="A94" s="397"/>
      <c r="B94" s="396" t="s">
        <v>247</v>
      </c>
      <c r="C94" s="396" t="s">
        <v>255</v>
      </c>
      <c r="D94" s="2"/>
      <c r="E94" s="2"/>
      <c r="F94" s="402"/>
      <c r="G94" s="402"/>
      <c r="H94" s="402"/>
      <c r="I94" s="402"/>
      <c r="J94" s="402"/>
      <c r="K94" s="6"/>
      <c r="L94" s="6"/>
      <c r="M94" s="6"/>
      <c r="N94" s="6"/>
      <c r="O94" s="6"/>
      <c r="P94" s="6"/>
      <c r="Q94" s="402"/>
      <c r="R94" s="402"/>
      <c r="S94" s="402"/>
      <c r="T94" s="402"/>
      <c r="U94" s="402"/>
      <c r="V94" s="6"/>
      <c r="W94" s="6"/>
      <c r="X94" s="6"/>
      <c r="Y94" s="6"/>
      <c r="Z94" s="6"/>
      <c r="AA94" s="402"/>
      <c r="AB94" s="402"/>
      <c r="AC94" s="402"/>
      <c r="AD94" s="402"/>
      <c r="AE94" s="402"/>
      <c r="AF94" s="247"/>
      <c r="AG94" s="402"/>
    </row>
    <row r="95" spans="1:33">
      <c r="A95" s="397"/>
      <c r="B95" s="396" t="s">
        <v>248</v>
      </c>
      <c r="C95" s="396" t="s">
        <v>256</v>
      </c>
      <c r="D95" s="2"/>
      <c r="E95" s="2"/>
      <c r="F95" s="402"/>
      <c r="G95" s="402"/>
      <c r="H95" s="402"/>
      <c r="I95" s="402"/>
      <c r="J95" s="402"/>
      <c r="K95" s="6"/>
      <c r="L95" s="6"/>
      <c r="M95" s="6"/>
      <c r="N95" s="6"/>
      <c r="O95" s="6"/>
      <c r="P95" s="6"/>
      <c r="Q95" s="402"/>
      <c r="R95" s="402"/>
      <c r="S95" s="402"/>
      <c r="T95" s="402"/>
      <c r="U95" s="402"/>
      <c r="V95" s="6"/>
      <c r="W95" s="6"/>
      <c r="X95" s="6"/>
      <c r="Y95" s="6"/>
      <c r="Z95" s="6"/>
      <c r="AA95" s="402"/>
      <c r="AB95" s="402"/>
      <c r="AC95" s="402"/>
      <c r="AD95" s="402"/>
      <c r="AE95" s="402"/>
      <c r="AF95" s="247"/>
      <c r="AG95" s="402"/>
    </row>
    <row r="96" spans="1:33">
      <c r="A96" s="397"/>
      <c r="B96" s="396" t="s">
        <v>249</v>
      </c>
      <c r="C96" s="396" t="s">
        <v>257</v>
      </c>
      <c r="D96" s="2"/>
      <c r="E96" s="2"/>
      <c r="F96" s="393"/>
      <c r="G96" s="393"/>
      <c r="H96" s="393"/>
      <c r="I96" s="393"/>
      <c r="J96" s="393"/>
      <c r="K96" s="6"/>
      <c r="L96" s="6"/>
      <c r="M96" s="6"/>
      <c r="N96" s="6"/>
      <c r="O96" s="6"/>
      <c r="P96" s="6"/>
      <c r="Q96" s="402"/>
      <c r="R96" s="402"/>
      <c r="S96" s="402"/>
      <c r="T96" s="402"/>
      <c r="U96" s="402"/>
      <c r="V96" s="6"/>
      <c r="W96" s="6"/>
      <c r="X96" s="6"/>
      <c r="Y96" s="6"/>
      <c r="Z96" s="6"/>
      <c r="AA96" s="402"/>
      <c r="AB96" s="402"/>
      <c r="AC96" s="402"/>
      <c r="AD96" s="402"/>
      <c r="AE96" s="402"/>
      <c r="AF96" s="247"/>
      <c r="AG96" s="402"/>
    </row>
    <row r="97" spans="1:33" ht="30">
      <c r="A97" s="397"/>
      <c r="B97" s="396" t="s">
        <v>250</v>
      </c>
      <c r="C97" s="396" t="s">
        <v>258</v>
      </c>
      <c r="D97" s="2"/>
      <c r="E97" s="2"/>
      <c r="F97" s="402"/>
      <c r="G97" s="402"/>
      <c r="H97" s="402"/>
      <c r="I97" s="402"/>
      <c r="J97" s="402"/>
      <c r="K97" s="6"/>
      <c r="L97" s="6"/>
      <c r="M97" s="6"/>
      <c r="N97" s="6"/>
      <c r="O97" s="6"/>
      <c r="P97" s="6"/>
      <c r="Q97" s="399"/>
      <c r="R97" s="399"/>
      <c r="S97" s="399"/>
      <c r="T97" s="399"/>
      <c r="U97" s="399"/>
      <c r="V97" s="6"/>
      <c r="W97" s="6"/>
      <c r="X97" s="6"/>
      <c r="Y97" s="6"/>
      <c r="Z97" s="6"/>
      <c r="AA97" s="402"/>
      <c r="AB97" s="402"/>
      <c r="AC97" s="402"/>
      <c r="AD97" s="402"/>
      <c r="AE97" s="402"/>
      <c r="AF97" s="247"/>
      <c r="AG97" s="402"/>
    </row>
    <row r="98" spans="1:33">
      <c r="A98" s="712">
        <v>29</v>
      </c>
      <c r="B98" s="711" t="s">
        <v>259</v>
      </c>
      <c r="C98" s="711" t="s">
        <v>260</v>
      </c>
      <c r="D98" s="654" t="s">
        <v>104</v>
      </c>
      <c r="E98" s="654">
        <v>120</v>
      </c>
      <c r="F98" s="896" t="s">
        <v>814</v>
      </c>
      <c r="G98" s="896" t="s">
        <v>814</v>
      </c>
      <c r="H98" s="896" t="s">
        <v>814</v>
      </c>
      <c r="I98" s="896" t="s">
        <v>814</v>
      </c>
      <c r="J98" s="896" t="s">
        <v>814</v>
      </c>
      <c r="K98" s="896" t="s">
        <v>814</v>
      </c>
      <c r="L98" s="896" t="s">
        <v>814</v>
      </c>
      <c r="M98" s="743">
        <v>1450</v>
      </c>
      <c r="N98" s="743" t="s">
        <v>814</v>
      </c>
      <c r="O98" s="743">
        <v>851</v>
      </c>
      <c r="P98" s="887">
        <v>611</v>
      </c>
      <c r="Q98" s="896"/>
      <c r="R98" s="896">
        <v>1050</v>
      </c>
      <c r="S98" s="896" t="s">
        <v>814</v>
      </c>
      <c r="T98" s="896" t="s">
        <v>814</v>
      </c>
      <c r="U98" s="896">
        <v>6400</v>
      </c>
      <c r="V98" s="909" t="s">
        <v>814</v>
      </c>
      <c r="W98" s="909" t="s">
        <v>814</v>
      </c>
      <c r="X98" s="909" t="s">
        <v>814</v>
      </c>
      <c r="Y98" s="899">
        <v>1000</v>
      </c>
      <c r="Z98" s="909">
        <v>1800</v>
      </c>
      <c r="AA98" s="835" t="s">
        <v>814</v>
      </c>
      <c r="AB98" s="835">
        <v>3788.1</v>
      </c>
      <c r="AC98" s="835" t="s">
        <v>814</v>
      </c>
      <c r="AD98" s="835">
        <v>2850</v>
      </c>
      <c r="AE98" s="908">
        <v>562</v>
      </c>
      <c r="AF98" s="902" t="s">
        <v>1345</v>
      </c>
      <c r="AG98" s="835">
        <f>(E98*AE98)</f>
        <v>67440</v>
      </c>
    </row>
    <row r="99" spans="1:33">
      <c r="A99" s="712"/>
      <c r="B99" s="711"/>
      <c r="C99" s="711"/>
      <c r="D99" s="654"/>
      <c r="E99" s="654"/>
      <c r="F99" s="897"/>
      <c r="G99" s="897"/>
      <c r="H99" s="897"/>
      <c r="I99" s="897"/>
      <c r="J99" s="897"/>
      <c r="K99" s="897"/>
      <c r="L99" s="897"/>
      <c r="M99" s="743"/>
      <c r="N99" s="743"/>
      <c r="O99" s="743"/>
      <c r="P99" s="887"/>
      <c r="Q99" s="897"/>
      <c r="R99" s="897"/>
      <c r="S99" s="897"/>
      <c r="T99" s="897"/>
      <c r="U99" s="897"/>
      <c r="V99" s="910"/>
      <c r="W99" s="910"/>
      <c r="X99" s="910"/>
      <c r="Y99" s="900"/>
      <c r="Z99" s="910"/>
      <c r="AA99" s="835"/>
      <c r="AB99" s="835"/>
      <c r="AC99" s="835"/>
      <c r="AD99" s="835"/>
      <c r="AE99" s="908"/>
      <c r="AF99" s="903"/>
      <c r="AG99" s="835"/>
    </row>
    <row r="100" spans="1:33">
      <c r="A100" s="712"/>
      <c r="B100" s="711" t="s">
        <v>246</v>
      </c>
      <c r="C100" s="396" t="s">
        <v>261</v>
      </c>
      <c r="D100" s="2"/>
      <c r="E100" s="2"/>
      <c r="F100" s="897"/>
      <c r="G100" s="897"/>
      <c r="H100" s="897"/>
      <c r="I100" s="897"/>
      <c r="J100" s="897"/>
      <c r="K100" s="897"/>
      <c r="L100" s="897"/>
      <c r="M100" s="743"/>
      <c r="N100" s="743"/>
      <c r="O100" s="743"/>
      <c r="P100" s="887"/>
      <c r="Q100" s="897"/>
      <c r="R100" s="897"/>
      <c r="S100" s="897"/>
      <c r="T100" s="897"/>
      <c r="U100" s="897"/>
      <c r="V100" s="910"/>
      <c r="W100" s="910"/>
      <c r="X100" s="910"/>
      <c r="Y100" s="900"/>
      <c r="Z100" s="910"/>
      <c r="AA100" s="835"/>
      <c r="AB100" s="835"/>
      <c r="AC100" s="835"/>
      <c r="AD100" s="835"/>
      <c r="AE100" s="908"/>
      <c r="AF100" s="903"/>
      <c r="AG100" s="835"/>
    </row>
    <row r="101" spans="1:33">
      <c r="A101" s="712"/>
      <c r="B101" s="711"/>
      <c r="C101" s="396" t="s">
        <v>262</v>
      </c>
      <c r="D101" s="2"/>
      <c r="E101" s="2"/>
      <c r="F101" s="897"/>
      <c r="G101" s="897"/>
      <c r="H101" s="897"/>
      <c r="I101" s="897"/>
      <c r="J101" s="897"/>
      <c r="K101" s="897"/>
      <c r="L101" s="897"/>
      <c r="M101" s="743"/>
      <c r="N101" s="743"/>
      <c r="O101" s="743"/>
      <c r="P101" s="887"/>
      <c r="Q101" s="897"/>
      <c r="R101" s="897"/>
      <c r="S101" s="897"/>
      <c r="T101" s="897"/>
      <c r="U101" s="897"/>
      <c r="V101" s="910"/>
      <c r="W101" s="910"/>
      <c r="X101" s="910"/>
      <c r="Y101" s="900"/>
      <c r="Z101" s="910"/>
      <c r="AA101" s="835"/>
      <c r="AB101" s="835"/>
      <c r="AC101" s="835"/>
      <c r="AD101" s="835"/>
      <c r="AE101" s="908"/>
      <c r="AF101" s="903"/>
      <c r="AG101" s="835"/>
    </row>
    <row r="102" spans="1:33">
      <c r="A102" s="712"/>
      <c r="B102" s="396" t="s">
        <v>263</v>
      </c>
      <c r="C102" s="396" t="s">
        <v>264</v>
      </c>
      <c r="D102" s="2"/>
      <c r="E102" s="2"/>
      <c r="F102" s="897"/>
      <c r="G102" s="897"/>
      <c r="H102" s="897"/>
      <c r="I102" s="897"/>
      <c r="J102" s="897"/>
      <c r="K102" s="897"/>
      <c r="L102" s="897"/>
      <c r="M102" s="743"/>
      <c r="N102" s="743"/>
      <c r="O102" s="743"/>
      <c r="P102" s="887"/>
      <c r="Q102" s="897"/>
      <c r="R102" s="897"/>
      <c r="S102" s="897"/>
      <c r="T102" s="897"/>
      <c r="U102" s="897"/>
      <c r="V102" s="910"/>
      <c r="W102" s="910"/>
      <c r="X102" s="910"/>
      <c r="Y102" s="900"/>
      <c r="Z102" s="910"/>
      <c r="AA102" s="835"/>
      <c r="AB102" s="835"/>
      <c r="AC102" s="835"/>
      <c r="AD102" s="835"/>
      <c r="AE102" s="908"/>
      <c r="AF102" s="903"/>
      <c r="AG102" s="835"/>
    </row>
    <row r="103" spans="1:33">
      <c r="A103" s="712"/>
      <c r="B103" s="396" t="s">
        <v>249</v>
      </c>
      <c r="C103" s="396" t="s">
        <v>265</v>
      </c>
      <c r="D103" s="2"/>
      <c r="E103" s="2"/>
      <c r="F103" s="898"/>
      <c r="G103" s="898"/>
      <c r="H103" s="898"/>
      <c r="I103" s="898"/>
      <c r="J103" s="898"/>
      <c r="K103" s="898"/>
      <c r="L103" s="898"/>
      <c r="M103" s="743"/>
      <c r="N103" s="743"/>
      <c r="O103" s="743"/>
      <c r="P103" s="887"/>
      <c r="Q103" s="898"/>
      <c r="R103" s="898"/>
      <c r="S103" s="898"/>
      <c r="T103" s="898"/>
      <c r="U103" s="898"/>
      <c r="V103" s="911"/>
      <c r="W103" s="911"/>
      <c r="X103" s="911"/>
      <c r="Y103" s="901"/>
      <c r="Z103" s="911"/>
      <c r="AA103" s="835"/>
      <c r="AB103" s="835"/>
      <c r="AC103" s="835"/>
      <c r="AD103" s="835"/>
      <c r="AE103" s="908"/>
      <c r="AF103" s="904"/>
      <c r="AG103" s="835"/>
    </row>
    <row r="104" spans="1:33" ht="24">
      <c r="A104" s="203">
        <v>29</v>
      </c>
      <c r="B104" s="45" t="s">
        <v>649</v>
      </c>
      <c r="C104" s="47"/>
      <c r="D104" s="45" t="s">
        <v>104</v>
      </c>
      <c r="E104" s="45">
        <v>50</v>
      </c>
      <c r="F104" s="402"/>
      <c r="G104" s="402">
        <v>450</v>
      </c>
      <c r="H104" s="402">
        <v>1774</v>
      </c>
      <c r="I104" s="402"/>
      <c r="J104" s="116">
        <v>300</v>
      </c>
      <c r="K104" s="6"/>
      <c r="L104" s="6">
        <v>1950</v>
      </c>
      <c r="M104" s="6">
        <v>475</v>
      </c>
      <c r="N104" s="6"/>
      <c r="O104" s="6">
        <v>2047</v>
      </c>
      <c r="P104" s="6">
        <v>580</v>
      </c>
      <c r="Q104" s="402"/>
      <c r="R104" s="119">
        <v>2000</v>
      </c>
      <c r="S104" s="402" t="s">
        <v>814</v>
      </c>
      <c r="T104" s="402" t="s">
        <v>814</v>
      </c>
      <c r="U104" s="402">
        <v>4800</v>
      </c>
      <c r="V104" s="6">
        <v>499</v>
      </c>
      <c r="W104" s="6">
        <v>908.82</v>
      </c>
      <c r="X104" s="6">
        <v>579</v>
      </c>
      <c r="Y104" s="6">
        <v>850</v>
      </c>
      <c r="Z104" s="6">
        <v>2300</v>
      </c>
      <c r="AA104" s="402" t="s">
        <v>814</v>
      </c>
      <c r="AB104" s="402" t="s">
        <v>814</v>
      </c>
      <c r="AC104" s="402" t="s">
        <v>814</v>
      </c>
      <c r="AD104" s="402">
        <v>1850</v>
      </c>
      <c r="AE104" s="6">
        <v>315</v>
      </c>
      <c r="AF104" s="320" t="s">
        <v>1368</v>
      </c>
      <c r="AG104" s="402">
        <f>(E104*J104)</f>
        <v>15000</v>
      </c>
    </row>
    <row r="105" spans="1:33" ht="47.25">
      <c r="A105" s="706">
        <v>30</v>
      </c>
      <c r="B105" s="708" t="s">
        <v>669</v>
      </c>
      <c r="C105" s="133" t="s">
        <v>670</v>
      </c>
      <c r="D105" s="395"/>
      <c r="E105" s="395">
        <v>1</v>
      </c>
      <c r="F105" s="402" t="s">
        <v>814</v>
      </c>
      <c r="G105" s="402" t="s">
        <v>814</v>
      </c>
      <c r="H105" s="402" t="s">
        <v>814</v>
      </c>
      <c r="I105" s="402" t="s">
        <v>814</v>
      </c>
      <c r="J105" s="402" t="s">
        <v>814</v>
      </c>
      <c r="K105" s="402" t="s">
        <v>814</v>
      </c>
      <c r="L105" s="402" t="s">
        <v>814</v>
      </c>
      <c r="M105" s="402" t="s">
        <v>814</v>
      </c>
      <c r="N105" s="402" t="s">
        <v>814</v>
      </c>
      <c r="O105" s="121">
        <v>281750</v>
      </c>
      <c r="P105" s="6" t="s">
        <v>814</v>
      </c>
      <c r="Q105" s="6" t="s">
        <v>814</v>
      </c>
      <c r="R105" s="6" t="s">
        <v>814</v>
      </c>
      <c r="S105" s="6" t="s">
        <v>814</v>
      </c>
      <c r="T105" s="6" t="s">
        <v>814</v>
      </c>
      <c r="U105" s="187">
        <v>42000</v>
      </c>
      <c r="V105" s="6" t="s">
        <v>814</v>
      </c>
      <c r="W105" s="121">
        <v>60000</v>
      </c>
      <c r="X105" s="6" t="s">
        <v>814</v>
      </c>
      <c r="Y105" s="6" t="s">
        <v>814</v>
      </c>
      <c r="Z105" s="6" t="s">
        <v>814</v>
      </c>
      <c r="AA105" s="6" t="s">
        <v>814</v>
      </c>
      <c r="AB105" s="121">
        <v>89749.45</v>
      </c>
      <c r="AC105" s="128" t="s">
        <v>814</v>
      </c>
      <c r="AD105" s="128" t="s">
        <v>814</v>
      </c>
      <c r="AE105" s="128" t="s">
        <v>814</v>
      </c>
      <c r="AF105" s="321" t="s">
        <v>1379</v>
      </c>
      <c r="AG105" s="402">
        <f>(E105*U105)</f>
        <v>42000</v>
      </c>
    </row>
    <row r="106" spans="1:33" ht="15.75">
      <c r="A106" s="706"/>
      <c r="B106" s="708"/>
      <c r="C106" s="133" t="s">
        <v>671</v>
      </c>
      <c r="D106" s="395"/>
      <c r="E106" s="395"/>
      <c r="F106" s="402"/>
      <c r="G106" s="402"/>
      <c r="H106" s="402"/>
      <c r="I106" s="402"/>
      <c r="J106" s="402"/>
      <c r="K106" s="6"/>
      <c r="L106" s="6"/>
      <c r="M106" s="6"/>
      <c r="N106" s="6"/>
      <c r="O106" s="6"/>
      <c r="P106" s="6"/>
      <c r="Q106" s="402"/>
      <c r="R106" s="402"/>
      <c r="S106" s="402"/>
      <c r="T106" s="402"/>
      <c r="U106" s="402"/>
      <c r="V106" s="6"/>
      <c r="W106" s="6"/>
      <c r="X106" s="6"/>
      <c r="Y106" s="6"/>
      <c r="Z106" s="6"/>
      <c r="AA106" s="402"/>
      <c r="AB106" s="402"/>
      <c r="AC106" s="402"/>
      <c r="AD106" s="402"/>
      <c r="AE106" s="402"/>
      <c r="AF106" s="247"/>
      <c r="AG106" s="402"/>
    </row>
    <row r="107" spans="1:33" ht="94.5">
      <c r="A107" s="706"/>
      <c r="B107" s="708"/>
      <c r="C107" s="133" t="s">
        <v>672</v>
      </c>
      <c r="D107" s="395"/>
      <c r="E107" s="395"/>
      <c r="F107" s="402" t="s">
        <v>94</v>
      </c>
      <c r="G107" s="402"/>
      <c r="H107" s="402"/>
      <c r="I107" s="402"/>
      <c r="J107" s="402"/>
      <c r="K107" s="6"/>
      <c r="L107" s="6"/>
      <c r="M107" s="6"/>
      <c r="N107" s="6"/>
      <c r="O107" s="6"/>
      <c r="P107" s="6"/>
      <c r="Q107" s="402" t="s">
        <v>94</v>
      </c>
      <c r="R107" s="402"/>
      <c r="S107" s="402"/>
      <c r="T107" s="402"/>
      <c r="U107" s="402"/>
      <c r="V107" s="6"/>
      <c r="W107" s="6"/>
      <c r="X107" s="6"/>
      <c r="Y107" s="6"/>
      <c r="Z107" s="6"/>
      <c r="AA107" s="402"/>
      <c r="AB107" s="402"/>
      <c r="AC107" s="402"/>
      <c r="AD107" s="402"/>
      <c r="AE107" s="402"/>
      <c r="AF107" s="247"/>
      <c r="AG107" s="402"/>
    </row>
    <row r="108" spans="1:33" ht="47.25">
      <c r="A108" s="706"/>
      <c r="B108" s="708"/>
      <c r="C108" s="133" t="s">
        <v>673</v>
      </c>
      <c r="D108" s="395"/>
      <c r="E108" s="395"/>
      <c r="F108" s="402"/>
      <c r="G108" s="402"/>
      <c r="H108" s="402"/>
      <c r="I108" s="402"/>
      <c r="J108" s="402"/>
      <c r="K108" s="6"/>
      <c r="L108" s="6"/>
      <c r="M108" s="6"/>
      <c r="N108" s="6"/>
      <c r="O108" s="6"/>
      <c r="P108" s="6"/>
      <c r="Q108" s="402"/>
      <c r="R108" s="402"/>
      <c r="S108" s="402"/>
      <c r="T108" s="402"/>
      <c r="U108" s="402"/>
      <c r="V108" s="6"/>
      <c r="W108" s="6"/>
      <c r="X108" s="6"/>
      <c r="Y108" s="6"/>
      <c r="Z108" s="6"/>
      <c r="AA108" s="402"/>
      <c r="AB108" s="402"/>
      <c r="AC108" s="402"/>
      <c r="AD108" s="402"/>
      <c r="AE108" s="402"/>
      <c r="AF108" s="247"/>
      <c r="AG108" s="402"/>
    </row>
    <row r="109" spans="1:33" ht="63">
      <c r="A109" s="706"/>
      <c r="B109" s="708"/>
      <c r="C109" s="133" t="s">
        <v>674</v>
      </c>
      <c r="D109" s="395"/>
      <c r="E109" s="395"/>
      <c r="F109" s="402"/>
      <c r="G109" s="402"/>
      <c r="H109" s="402"/>
      <c r="I109" s="402"/>
      <c r="J109" s="402"/>
      <c r="K109" s="6"/>
      <c r="L109" s="6"/>
      <c r="M109" s="6"/>
      <c r="N109" s="6"/>
      <c r="O109" s="6"/>
      <c r="P109" s="6"/>
      <c r="Q109" s="402"/>
      <c r="R109" s="402"/>
      <c r="S109" s="402"/>
      <c r="T109" s="402"/>
      <c r="U109" s="402"/>
      <c r="V109" s="6"/>
      <c r="W109" s="6"/>
      <c r="X109" s="6"/>
      <c r="Y109" s="6"/>
      <c r="Z109" s="6"/>
      <c r="AA109" s="402"/>
      <c r="AB109" s="402"/>
      <c r="AC109" s="402"/>
      <c r="AD109" s="402"/>
      <c r="AE109" s="402"/>
      <c r="AF109" s="247"/>
      <c r="AG109" s="402"/>
    </row>
    <row r="110" spans="1:33" ht="31.5">
      <c r="A110" s="706"/>
      <c r="B110" s="708"/>
      <c r="C110" s="133" t="s">
        <v>675</v>
      </c>
      <c r="D110" s="395"/>
      <c r="E110" s="395"/>
      <c r="F110" s="402"/>
      <c r="G110" s="402"/>
      <c r="H110" s="402"/>
      <c r="I110" s="402"/>
      <c r="J110" s="402"/>
      <c r="K110" s="6"/>
      <c r="L110" s="6"/>
      <c r="M110" s="6"/>
      <c r="N110" s="6"/>
      <c r="O110" s="6"/>
      <c r="P110" s="6"/>
      <c r="Q110" s="402"/>
      <c r="R110" s="402"/>
      <c r="S110" s="402"/>
      <c r="T110" s="402"/>
      <c r="U110" s="402"/>
      <c r="V110" s="6"/>
      <c r="W110" s="6"/>
      <c r="X110" s="6"/>
      <c r="Y110" s="6"/>
      <c r="Z110" s="6"/>
      <c r="AA110" s="402"/>
      <c r="AB110" s="402"/>
      <c r="AC110" s="402"/>
      <c r="AD110" s="402"/>
      <c r="AE110" s="402"/>
      <c r="AF110" s="247"/>
      <c r="AG110" s="402"/>
    </row>
    <row r="111" spans="1:33" ht="47.25">
      <c r="A111" s="706"/>
      <c r="B111" s="708"/>
      <c r="C111" s="133" t="s">
        <v>676</v>
      </c>
      <c r="D111" s="395" t="s">
        <v>96</v>
      </c>
      <c r="E111" s="2"/>
      <c r="F111" s="402"/>
      <c r="G111" s="402"/>
      <c r="H111" s="402"/>
      <c r="I111" s="402"/>
      <c r="J111" s="402"/>
      <c r="K111" s="6"/>
      <c r="L111" s="6"/>
      <c r="M111" s="6"/>
      <c r="N111" s="6"/>
      <c r="O111" s="6"/>
      <c r="P111" s="6"/>
      <c r="Q111" s="402"/>
      <c r="R111" s="402"/>
      <c r="S111" s="402"/>
      <c r="T111" s="402"/>
      <c r="U111" s="402"/>
      <c r="V111" s="6"/>
      <c r="W111" s="6"/>
      <c r="X111" s="6"/>
      <c r="Y111" s="6"/>
      <c r="Z111" s="6"/>
      <c r="AA111" s="402"/>
      <c r="AB111" s="402"/>
      <c r="AC111" s="402"/>
      <c r="AD111" s="402"/>
      <c r="AE111" s="402"/>
      <c r="AF111" s="247"/>
      <c r="AG111" s="402"/>
    </row>
    <row r="112" spans="1:33" ht="15.75">
      <c r="A112" s="706"/>
      <c r="B112" s="708"/>
      <c r="C112" s="133" t="s">
        <v>677</v>
      </c>
      <c r="D112" s="396"/>
      <c r="E112" s="396"/>
      <c r="F112" s="402"/>
      <c r="G112" s="402"/>
      <c r="H112" s="402"/>
      <c r="I112" s="402"/>
      <c r="J112" s="402"/>
      <c r="K112" s="6"/>
      <c r="L112" s="6"/>
      <c r="M112" s="6"/>
      <c r="N112" s="6"/>
      <c r="O112" s="6"/>
      <c r="P112" s="6"/>
      <c r="Q112" s="402"/>
      <c r="R112" s="402"/>
      <c r="S112" s="402"/>
      <c r="T112" s="402"/>
      <c r="U112" s="402"/>
      <c r="V112" s="6"/>
      <c r="W112" s="6"/>
      <c r="X112" s="6"/>
      <c r="Y112" s="6"/>
      <c r="Z112" s="6"/>
      <c r="AA112" s="402"/>
      <c r="AB112" s="402"/>
      <c r="AC112" s="402"/>
      <c r="AD112" s="402"/>
      <c r="AE112" s="402"/>
      <c r="AF112" s="247"/>
      <c r="AG112" s="402"/>
    </row>
    <row r="113" spans="1:33" ht="78.75">
      <c r="A113" s="706"/>
      <c r="B113" s="708"/>
      <c r="C113" s="133" t="s">
        <v>678</v>
      </c>
      <c r="D113" s="396"/>
      <c r="E113" s="396"/>
      <c r="F113" s="402"/>
      <c r="G113" s="402"/>
      <c r="H113" s="402"/>
      <c r="I113" s="402"/>
      <c r="J113" s="402"/>
      <c r="K113" s="6"/>
      <c r="L113" s="6"/>
      <c r="M113" s="6"/>
      <c r="N113" s="6"/>
      <c r="O113" s="6"/>
      <c r="P113" s="6"/>
      <c r="Q113" s="402"/>
      <c r="R113" s="402"/>
      <c r="S113" s="402"/>
      <c r="T113" s="402"/>
      <c r="U113" s="402"/>
      <c r="V113" s="6"/>
      <c r="W113" s="6"/>
      <c r="X113" s="6"/>
      <c r="Y113" s="6"/>
      <c r="Z113" s="6"/>
      <c r="AA113" s="402"/>
      <c r="AB113" s="402"/>
      <c r="AC113" s="402"/>
      <c r="AD113" s="402"/>
      <c r="AE113" s="402"/>
      <c r="AF113" s="247"/>
      <c r="AG113" s="402"/>
    </row>
    <row r="114" spans="1:33" ht="110.25">
      <c r="A114" s="706"/>
      <c r="B114" s="708"/>
      <c r="C114" s="133" t="s">
        <v>679</v>
      </c>
      <c r="D114" s="396"/>
      <c r="E114" s="396"/>
      <c r="F114" s="402"/>
      <c r="G114" s="402"/>
      <c r="H114" s="402"/>
      <c r="I114" s="402"/>
      <c r="J114" s="402"/>
      <c r="K114" s="6"/>
      <c r="L114" s="6"/>
      <c r="M114" s="6"/>
      <c r="N114" s="6"/>
      <c r="O114" s="6"/>
      <c r="P114" s="6"/>
      <c r="Q114" s="402"/>
      <c r="R114" s="402"/>
      <c r="S114" s="402"/>
      <c r="T114" s="402"/>
      <c r="U114" s="402"/>
      <c r="V114" s="6"/>
      <c r="W114" s="6"/>
      <c r="X114" s="6"/>
      <c r="Y114" s="6"/>
      <c r="Z114" s="6"/>
      <c r="AA114" s="402"/>
      <c r="AB114" s="402"/>
      <c r="AC114" s="402"/>
      <c r="AD114" s="402"/>
      <c r="AE114" s="402"/>
      <c r="AF114" s="247"/>
      <c r="AG114" s="402"/>
    </row>
    <row r="115" spans="1:33" ht="15.75" customHeight="1">
      <c r="A115" s="706"/>
      <c r="B115" s="708"/>
      <c r="C115" s="395"/>
      <c r="D115" s="396"/>
      <c r="E115" s="396"/>
      <c r="F115" s="262" t="s">
        <v>1282</v>
      </c>
      <c r="G115" s="262" t="s">
        <v>1283</v>
      </c>
      <c r="H115" s="262" t="s">
        <v>1281</v>
      </c>
      <c r="I115" s="262" t="s">
        <v>1284</v>
      </c>
      <c r="J115" s="262" t="s">
        <v>1285</v>
      </c>
      <c r="K115" s="262" t="s">
        <v>1286</v>
      </c>
      <c r="L115" s="262" t="s">
        <v>1287</v>
      </c>
      <c r="M115" s="262" t="s">
        <v>1288</v>
      </c>
      <c r="N115" s="262" t="s">
        <v>1289</v>
      </c>
      <c r="O115" s="262" t="s">
        <v>1420</v>
      </c>
      <c r="P115" s="262" t="s">
        <v>1421</v>
      </c>
      <c r="Q115" s="314" t="s">
        <v>1349</v>
      </c>
      <c r="R115" s="314" t="s">
        <v>1350</v>
      </c>
      <c r="S115" s="314" t="s">
        <v>1351</v>
      </c>
      <c r="T115" s="314" t="s">
        <v>1352</v>
      </c>
      <c r="U115" s="314" t="s">
        <v>1353</v>
      </c>
      <c r="V115" s="315" t="s">
        <v>1354</v>
      </c>
      <c r="W115" s="315" t="s">
        <v>1422</v>
      </c>
      <c r="X115" s="314" t="s">
        <v>1356</v>
      </c>
      <c r="Y115" s="316" t="s">
        <v>1357</v>
      </c>
      <c r="Z115" s="315" t="s">
        <v>1358</v>
      </c>
      <c r="AA115" s="317" t="s">
        <v>1359</v>
      </c>
      <c r="AB115" s="318" t="s">
        <v>1360</v>
      </c>
      <c r="AC115" s="318" t="s">
        <v>1361</v>
      </c>
      <c r="AD115" s="318" t="s">
        <v>1362</v>
      </c>
      <c r="AE115" s="318" t="s">
        <v>1363</v>
      </c>
      <c r="AF115" s="906" t="s">
        <v>711</v>
      </c>
      <c r="AG115" s="835" t="s">
        <v>1307</v>
      </c>
    </row>
    <row r="116" spans="1:33" ht="39">
      <c r="A116" s="394"/>
      <c r="B116" s="395"/>
      <c r="C116" s="395"/>
      <c r="D116" s="396"/>
      <c r="E116" s="396"/>
      <c r="F116" s="262" t="s">
        <v>1282</v>
      </c>
      <c r="G116" s="262" t="s">
        <v>1283</v>
      </c>
      <c r="H116" s="262" t="s">
        <v>1281</v>
      </c>
      <c r="I116" s="262" t="s">
        <v>1284</v>
      </c>
      <c r="J116" s="262" t="s">
        <v>1285</v>
      </c>
      <c r="K116" s="262" t="s">
        <v>1286</v>
      </c>
      <c r="L116" s="262" t="s">
        <v>1287</v>
      </c>
      <c r="M116" s="262" t="s">
        <v>1288</v>
      </c>
      <c r="N116" s="262" t="s">
        <v>1289</v>
      </c>
      <c r="O116" s="262" t="s">
        <v>1420</v>
      </c>
      <c r="P116" s="262" t="s">
        <v>1421</v>
      </c>
      <c r="Q116" s="314" t="s">
        <v>1349</v>
      </c>
      <c r="R116" s="314" t="s">
        <v>1350</v>
      </c>
      <c r="S116" s="314" t="s">
        <v>1351</v>
      </c>
      <c r="T116" s="314" t="s">
        <v>1352</v>
      </c>
      <c r="U116" s="314" t="s">
        <v>1353</v>
      </c>
      <c r="V116" s="315" t="s">
        <v>1354</v>
      </c>
      <c r="W116" s="315" t="s">
        <v>1422</v>
      </c>
      <c r="X116" s="314" t="s">
        <v>1356</v>
      </c>
      <c r="Y116" s="316" t="s">
        <v>1357</v>
      </c>
      <c r="Z116" s="315" t="s">
        <v>1358</v>
      </c>
      <c r="AA116" s="317" t="s">
        <v>1359</v>
      </c>
      <c r="AB116" s="318" t="s">
        <v>1360</v>
      </c>
      <c r="AC116" s="318" t="s">
        <v>1361</v>
      </c>
      <c r="AD116" s="318" t="s">
        <v>1362</v>
      </c>
      <c r="AE116" s="318" t="s">
        <v>1363</v>
      </c>
      <c r="AF116" s="907"/>
      <c r="AG116" s="835"/>
    </row>
    <row r="117" spans="1:33" ht="78.75">
      <c r="A117" s="706">
        <v>2</v>
      </c>
      <c r="B117" s="708" t="s">
        <v>680</v>
      </c>
      <c r="C117" s="134" t="s">
        <v>681</v>
      </c>
      <c r="D117" s="708" t="s">
        <v>271</v>
      </c>
      <c r="E117" s="395">
        <v>25</v>
      </c>
      <c r="F117" s="402">
        <v>2624</v>
      </c>
      <c r="G117" s="402" t="s">
        <v>814</v>
      </c>
      <c r="H117" s="402" t="s">
        <v>814</v>
      </c>
      <c r="I117" s="402" t="s">
        <v>814</v>
      </c>
      <c r="J117" s="402" t="s">
        <v>814</v>
      </c>
      <c r="K117" s="402" t="s">
        <v>814</v>
      </c>
      <c r="L117" s="402" t="s">
        <v>814</v>
      </c>
      <c r="M117" s="402">
        <v>6200</v>
      </c>
      <c r="N117" s="402" t="s">
        <v>814</v>
      </c>
      <c r="O117" s="402">
        <v>4600</v>
      </c>
      <c r="P117" s="402">
        <v>6000</v>
      </c>
      <c r="Q117" s="402" t="s">
        <v>814</v>
      </c>
      <c r="R117" s="402">
        <v>12000</v>
      </c>
      <c r="S117" s="402">
        <v>3646</v>
      </c>
      <c r="T117" s="402" t="s">
        <v>814</v>
      </c>
      <c r="U117" s="402">
        <v>9750</v>
      </c>
      <c r="V117" s="402" t="s">
        <v>814</v>
      </c>
      <c r="W117" s="402" t="s">
        <v>814</v>
      </c>
      <c r="X117" s="402" t="s">
        <v>814</v>
      </c>
      <c r="Y117" s="402" t="s">
        <v>814</v>
      </c>
      <c r="Z117" s="402" t="s">
        <v>814</v>
      </c>
      <c r="AA117" s="402" t="s">
        <v>814</v>
      </c>
      <c r="AB117" s="128"/>
      <c r="AC117" s="128"/>
      <c r="AD117" s="144"/>
      <c r="AE117" s="402"/>
      <c r="AF117" s="247"/>
      <c r="AG117" s="402"/>
    </row>
    <row r="118" spans="1:33" ht="63">
      <c r="A118" s="706"/>
      <c r="B118" s="708"/>
      <c r="C118" s="134" t="s">
        <v>682</v>
      </c>
      <c r="D118" s="708"/>
      <c r="E118" s="2"/>
      <c r="F118" s="402"/>
      <c r="G118" s="402"/>
      <c r="H118" s="402"/>
      <c r="I118" s="402"/>
      <c r="J118" s="402"/>
      <c r="K118" s="6"/>
      <c r="L118" s="6"/>
      <c r="M118" s="6"/>
      <c r="N118" s="6"/>
      <c r="O118" s="6"/>
      <c r="P118" s="6"/>
      <c r="Q118" s="402"/>
      <c r="R118" s="402"/>
      <c r="S118" s="402"/>
      <c r="T118" s="402"/>
      <c r="U118" s="402"/>
      <c r="V118" s="6"/>
      <c r="W118" s="6"/>
      <c r="X118" s="6"/>
      <c r="Y118" s="6"/>
      <c r="Z118" s="6"/>
      <c r="AA118" s="402"/>
      <c r="AB118" s="402"/>
      <c r="AC118" s="402"/>
      <c r="AD118" s="402"/>
      <c r="AE118" s="402"/>
      <c r="AF118" s="247"/>
      <c r="AG118" s="402"/>
    </row>
    <row r="119" spans="1:33" ht="61.5" customHeight="1">
      <c r="A119" s="394">
        <v>3</v>
      </c>
      <c r="B119" s="395" t="s">
        <v>683</v>
      </c>
      <c r="C119" s="134" t="s">
        <v>684</v>
      </c>
      <c r="D119" s="395" t="s">
        <v>96</v>
      </c>
      <c r="E119" s="395">
        <v>200</v>
      </c>
      <c r="F119" s="398">
        <v>2915</v>
      </c>
      <c r="G119" s="398" t="s">
        <v>814</v>
      </c>
      <c r="H119" s="398">
        <v>7700</v>
      </c>
      <c r="I119" s="398" t="s">
        <v>814</v>
      </c>
      <c r="J119" s="398" t="s">
        <v>814</v>
      </c>
      <c r="K119" s="398" t="s">
        <v>814</v>
      </c>
      <c r="L119" s="398">
        <v>3498</v>
      </c>
      <c r="M119" s="162">
        <v>2770</v>
      </c>
      <c r="N119" s="121">
        <v>3945</v>
      </c>
      <c r="O119" s="121">
        <v>8970</v>
      </c>
      <c r="P119" s="121">
        <v>3935</v>
      </c>
      <c r="Q119" s="398">
        <v>4719</v>
      </c>
      <c r="R119" s="398">
        <v>5000</v>
      </c>
      <c r="S119" s="401">
        <v>2513</v>
      </c>
      <c r="T119" s="398" t="s">
        <v>814</v>
      </c>
      <c r="U119" s="398" t="s">
        <v>814</v>
      </c>
      <c r="V119" s="121">
        <v>3200</v>
      </c>
      <c r="W119" s="121" t="s">
        <v>814</v>
      </c>
      <c r="X119" s="121">
        <v>4700</v>
      </c>
      <c r="Y119" s="121">
        <v>2845</v>
      </c>
      <c r="Z119" s="121" t="s">
        <v>814</v>
      </c>
      <c r="AA119" s="121" t="s">
        <v>814</v>
      </c>
      <c r="AB119" s="128">
        <v>9776.15</v>
      </c>
      <c r="AC119" s="128" t="s">
        <v>814</v>
      </c>
      <c r="AD119" s="187">
        <v>2230</v>
      </c>
      <c r="AE119" s="128">
        <v>3597.75</v>
      </c>
      <c r="AF119" s="321" t="s">
        <v>1346</v>
      </c>
      <c r="AG119" s="402">
        <f>(E119*AD119)</f>
        <v>446000</v>
      </c>
    </row>
    <row r="120" spans="1:33" ht="67.5" customHeight="1">
      <c r="A120" s="394"/>
      <c r="B120" s="395"/>
      <c r="C120" s="134" t="s">
        <v>685</v>
      </c>
      <c r="D120" s="395"/>
      <c r="E120" s="395"/>
      <c r="F120" s="402"/>
      <c r="G120" s="402"/>
      <c r="H120" s="402"/>
      <c r="I120" s="402"/>
      <c r="J120" s="402"/>
      <c r="K120" s="6"/>
      <c r="L120" s="6"/>
      <c r="M120" s="6"/>
      <c r="N120" s="6"/>
      <c r="O120" s="6"/>
      <c r="P120" s="6"/>
      <c r="Q120" s="402"/>
      <c r="R120" s="402"/>
      <c r="S120" s="402"/>
      <c r="T120" s="402"/>
      <c r="U120" s="402"/>
      <c r="V120" s="6"/>
      <c r="W120" s="6"/>
      <c r="X120" s="6"/>
      <c r="Y120" s="6"/>
      <c r="Z120" s="6"/>
      <c r="AA120" s="402"/>
      <c r="AB120" s="402"/>
      <c r="AC120" s="402"/>
      <c r="AD120" s="402"/>
      <c r="AE120" s="402"/>
      <c r="AF120" s="247"/>
      <c r="AG120" s="402"/>
    </row>
    <row r="121" spans="1:33" ht="65.25" customHeight="1">
      <c r="A121" s="394"/>
      <c r="B121" s="395"/>
      <c r="C121" s="134" t="s">
        <v>686</v>
      </c>
      <c r="D121" s="395"/>
      <c r="E121" s="395"/>
      <c r="F121" s="402"/>
      <c r="G121" s="402"/>
      <c r="H121" s="402"/>
      <c r="I121" s="402"/>
      <c r="J121" s="402"/>
      <c r="K121" s="6"/>
      <c r="L121" s="6"/>
      <c r="M121" s="6"/>
      <c r="N121" s="6"/>
      <c r="O121" s="6"/>
      <c r="P121" s="6"/>
      <c r="Q121" s="402"/>
      <c r="R121" s="402"/>
      <c r="S121" s="402"/>
      <c r="T121" s="402"/>
      <c r="U121" s="402"/>
      <c r="V121" s="6"/>
      <c r="W121" s="6"/>
      <c r="X121" s="6"/>
      <c r="Y121" s="6"/>
      <c r="Z121" s="6"/>
      <c r="AA121" s="402"/>
      <c r="AB121" s="402"/>
      <c r="AC121" s="402"/>
      <c r="AD121" s="402"/>
      <c r="AE121" s="402"/>
      <c r="AF121" s="247"/>
      <c r="AG121" s="402"/>
    </row>
    <row r="122" spans="1:33" ht="66" customHeight="1">
      <c r="A122" s="394"/>
      <c r="B122" s="395"/>
      <c r="C122" s="134" t="s">
        <v>687</v>
      </c>
      <c r="D122" s="395"/>
      <c r="E122" s="395"/>
      <c r="F122" s="402"/>
      <c r="G122" s="402"/>
      <c r="H122" s="402"/>
      <c r="I122" s="402"/>
      <c r="J122" s="402"/>
      <c r="K122" s="6"/>
      <c r="L122" s="6"/>
      <c r="M122" s="6"/>
      <c r="N122" s="6"/>
      <c r="O122" s="6"/>
      <c r="P122" s="6"/>
      <c r="Q122" s="402"/>
      <c r="R122" s="402"/>
      <c r="S122" s="402"/>
      <c r="T122" s="402"/>
      <c r="U122" s="402"/>
      <c r="V122" s="6"/>
      <c r="W122" s="6"/>
      <c r="X122" s="6"/>
      <c r="Y122" s="6"/>
      <c r="Z122" s="6"/>
      <c r="AA122" s="402"/>
      <c r="AB122" s="402"/>
      <c r="AC122" s="402"/>
      <c r="AD122" s="402"/>
      <c r="AE122" s="402"/>
      <c r="AF122" s="247"/>
      <c r="AG122" s="402"/>
    </row>
    <row r="123" spans="1:33" ht="55.5" customHeight="1">
      <c r="A123" s="394"/>
      <c r="B123" s="395"/>
      <c r="C123" s="134" t="s">
        <v>688</v>
      </c>
      <c r="D123" s="395"/>
      <c r="E123" s="395"/>
      <c r="F123" s="402"/>
      <c r="G123" s="402"/>
      <c r="H123" s="402"/>
      <c r="I123" s="402"/>
      <c r="J123" s="402"/>
      <c r="K123" s="6"/>
      <c r="L123" s="6"/>
      <c r="M123" s="6"/>
      <c r="N123" s="6"/>
      <c r="O123" s="6"/>
      <c r="P123" s="6"/>
      <c r="Q123" s="402"/>
      <c r="R123" s="402"/>
      <c r="S123" s="402"/>
      <c r="T123" s="402"/>
      <c r="U123" s="402"/>
      <c r="V123" s="6"/>
      <c r="W123" s="6"/>
      <c r="X123" s="6"/>
      <c r="Y123" s="6"/>
      <c r="Z123" s="6"/>
      <c r="AA123" s="402"/>
      <c r="AB123" s="402"/>
      <c r="AC123" s="402"/>
      <c r="AD123" s="402"/>
      <c r="AE123" s="402"/>
      <c r="AF123" s="247"/>
      <c r="AG123" s="402"/>
    </row>
    <row r="124" spans="1:33" ht="15.75">
      <c r="A124" s="394"/>
      <c r="B124" s="395"/>
      <c r="C124" s="134"/>
      <c r="D124" s="395"/>
      <c r="E124" s="395"/>
      <c r="F124" s="402"/>
      <c r="G124" s="402"/>
      <c r="H124" s="402"/>
      <c r="I124" s="402"/>
      <c r="J124" s="402"/>
      <c r="K124" s="6"/>
      <c r="L124" s="6"/>
      <c r="M124" s="6"/>
      <c r="N124" s="6"/>
      <c r="O124" s="6"/>
      <c r="P124" s="6"/>
      <c r="Q124" s="399"/>
      <c r="R124" s="399"/>
      <c r="S124" s="399"/>
      <c r="T124" s="399"/>
      <c r="U124" s="399"/>
      <c r="V124" s="399"/>
      <c r="W124" s="399"/>
      <c r="X124" s="399"/>
      <c r="Y124" s="399"/>
      <c r="Z124" s="399"/>
      <c r="AA124" s="402"/>
      <c r="AB124" s="402"/>
      <c r="AC124" s="402"/>
      <c r="AD124" s="402"/>
      <c r="AE124" s="402"/>
      <c r="AF124" s="247"/>
      <c r="AG124" s="402"/>
    </row>
    <row r="125" spans="1:33" ht="63">
      <c r="A125" s="394"/>
      <c r="B125" s="395"/>
      <c r="C125" s="134" t="s">
        <v>689</v>
      </c>
      <c r="D125" s="395"/>
      <c r="E125" s="395"/>
      <c r="F125" s="743"/>
      <c r="G125" s="743"/>
      <c r="H125" s="743"/>
      <c r="I125" s="743"/>
      <c r="J125" s="743"/>
      <c r="K125" s="743"/>
      <c r="L125" s="743"/>
      <c r="M125" s="743"/>
      <c r="N125" s="743"/>
      <c r="O125" s="743"/>
      <c r="P125" s="743"/>
      <c r="Q125" s="399"/>
      <c r="R125" s="399"/>
      <c r="S125" s="399"/>
      <c r="T125" s="399"/>
      <c r="U125" s="399"/>
      <c r="V125" s="399"/>
      <c r="W125" s="399"/>
      <c r="X125" s="399"/>
      <c r="Y125" s="399"/>
      <c r="Z125" s="399"/>
      <c r="AA125" s="402"/>
      <c r="AB125" s="402"/>
      <c r="AC125" s="402"/>
      <c r="AD125" s="402"/>
      <c r="AE125" s="402"/>
      <c r="AF125" s="247"/>
      <c r="AG125" s="402"/>
    </row>
    <row r="126" spans="1:33" ht="47.25">
      <c r="A126" s="394"/>
      <c r="B126" s="395"/>
      <c r="C126" s="134" t="s">
        <v>690</v>
      </c>
      <c r="D126" s="395"/>
      <c r="E126" s="395"/>
      <c r="F126" s="743"/>
      <c r="G126" s="743"/>
      <c r="H126" s="743"/>
      <c r="I126" s="743"/>
      <c r="J126" s="743"/>
      <c r="K126" s="743"/>
      <c r="L126" s="743"/>
      <c r="M126" s="743"/>
      <c r="N126" s="743"/>
      <c r="O126" s="743"/>
      <c r="P126" s="743"/>
      <c r="Q126" s="402"/>
      <c r="R126" s="402"/>
      <c r="S126" s="402"/>
      <c r="T126" s="402"/>
      <c r="U126" s="402"/>
      <c r="V126" s="6"/>
      <c r="W126" s="6"/>
      <c r="X126" s="6"/>
      <c r="Y126" s="6"/>
      <c r="Z126" s="6"/>
      <c r="AA126" s="402"/>
      <c r="AB126" s="402"/>
      <c r="AC126" s="402"/>
      <c r="AD126" s="402"/>
      <c r="AE126" s="402"/>
      <c r="AF126" s="247"/>
      <c r="AG126" s="402"/>
    </row>
    <row r="127" spans="1:33" ht="47.25">
      <c r="A127" s="394"/>
      <c r="B127" s="395"/>
      <c r="C127" s="134" t="s">
        <v>691</v>
      </c>
      <c r="D127" s="395"/>
      <c r="E127" s="395"/>
      <c r="F127" s="402"/>
      <c r="G127" s="402"/>
      <c r="H127" s="402"/>
      <c r="I127" s="402"/>
      <c r="J127" s="402"/>
      <c r="K127" s="6"/>
      <c r="L127" s="6"/>
      <c r="M127" s="6"/>
      <c r="N127" s="6"/>
      <c r="O127" s="6"/>
      <c r="P127" s="6"/>
      <c r="Q127" s="402"/>
      <c r="R127" s="402"/>
      <c r="S127" s="402"/>
      <c r="T127" s="402"/>
      <c r="U127" s="402"/>
      <c r="V127" s="6"/>
      <c r="W127" s="6"/>
      <c r="X127" s="6"/>
      <c r="Y127" s="6"/>
      <c r="Z127" s="6"/>
      <c r="AA127" s="402"/>
      <c r="AB127" s="402"/>
      <c r="AC127" s="402"/>
      <c r="AD127" s="402"/>
      <c r="AE127" s="402"/>
      <c r="AF127" s="247"/>
      <c r="AG127" s="402"/>
    </row>
    <row r="128" spans="1:33" ht="15.75">
      <c r="A128" s="394"/>
      <c r="B128" s="395"/>
      <c r="C128" s="395"/>
      <c r="D128" s="395"/>
      <c r="E128" s="395"/>
      <c r="F128" s="402"/>
      <c r="G128" s="402"/>
      <c r="H128" s="402"/>
      <c r="I128" s="402"/>
      <c r="J128" s="402"/>
      <c r="K128" s="6"/>
      <c r="L128" s="6"/>
      <c r="M128" s="6"/>
      <c r="N128" s="6"/>
      <c r="O128" s="6"/>
      <c r="P128" s="6"/>
      <c r="Q128" s="402"/>
      <c r="R128" s="402"/>
      <c r="S128" s="402"/>
      <c r="T128" s="402"/>
      <c r="U128" s="402"/>
      <c r="V128" s="402"/>
      <c r="W128" s="402"/>
      <c r="X128" s="402"/>
      <c r="Y128" s="402"/>
      <c r="Z128" s="402"/>
      <c r="AA128" s="402"/>
      <c r="AB128" s="402"/>
      <c r="AC128" s="402"/>
      <c r="AD128" s="402"/>
      <c r="AE128" s="402"/>
      <c r="AF128" s="247"/>
      <c r="AG128" s="402"/>
    </row>
    <row r="129" spans="1:33" ht="63.75" customHeight="1">
      <c r="A129" s="706">
        <v>4</v>
      </c>
      <c r="B129" s="708" t="s">
        <v>693</v>
      </c>
      <c r="C129" s="134" t="s">
        <v>694</v>
      </c>
      <c r="D129" s="708" t="s">
        <v>96</v>
      </c>
      <c r="E129" s="708">
        <v>1000</v>
      </c>
      <c r="F129" s="128">
        <v>64</v>
      </c>
      <c r="G129" s="128">
        <v>74</v>
      </c>
      <c r="H129" s="187">
        <v>29.19</v>
      </c>
      <c r="I129" s="128" t="s">
        <v>814</v>
      </c>
      <c r="J129" s="162">
        <v>33</v>
      </c>
      <c r="K129" s="121" t="s">
        <v>814</v>
      </c>
      <c r="L129" s="121">
        <v>44.05</v>
      </c>
      <c r="M129" s="121">
        <v>85</v>
      </c>
      <c r="N129" s="121">
        <v>75</v>
      </c>
      <c r="O129" s="121">
        <v>171.35</v>
      </c>
      <c r="P129" s="121" t="s">
        <v>814</v>
      </c>
      <c r="Q129" s="128">
        <v>61</v>
      </c>
      <c r="R129" s="128">
        <v>280</v>
      </c>
      <c r="S129" s="128">
        <v>2277</v>
      </c>
      <c r="T129" s="128" t="s">
        <v>814</v>
      </c>
      <c r="U129" s="128" t="s">
        <v>814</v>
      </c>
      <c r="V129" s="121">
        <v>49</v>
      </c>
      <c r="W129" s="162">
        <v>45.13</v>
      </c>
      <c r="X129" s="121" t="s">
        <v>814</v>
      </c>
      <c r="Y129" s="121" t="s">
        <v>814</v>
      </c>
      <c r="Z129" s="121">
        <v>90</v>
      </c>
      <c r="AA129" s="128" t="s">
        <v>814</v>
      </c>
      <c r="AB129" s="128">
        <v>726.8</v>
      </c>
      <c r="AC129" s="128">
        <v>95</v>
      </c>
      <c r="AD129" s="128">
        <v>115</v>
      </c>
      <c r="AE129" s="162">
        <v>47</v>
      </c>
      <c r="AF129" s="321" t="s">
        <v>1365</v>
      </c>
      <c r="AG129" s="402">
        <f>(E129*H129)</f>
        <v>29190</v>
      </c>
    </row>
    <row r="130" spans="1:33" ht="47.25">
      <c r="A130" s="706"/>
      <c r="B130" s="708"/>
      <c r="C130" s="134" t="s">
        <v>695</v>
      </c>
      <c r="D130" s="708"/>
      <c r="E130" s="708"/>
      <c r="F130" s="402"/>
      <c r="G130" s="402"/>
      <c r="H130" s="402"/>
      <c r="I130" s="402"/>
      <c r="J130" s="402"/>
      <c r="K130" s="6"/>
      <c r="L130" s="6"/>
      <c r="M130" s="6"/>
      <c r="N130" s="6"/>
      <c r="O130" s="6"/>
      <c r="P130" s="6"/>
      <c r="Q130" s="402"/>
      <c r="R130" s="402"/>
      <c r="S130" s="402"/>
      <c r="T130" s="402"/>
      <c r="U130" s="402"/>
      <c r="V130" s="6"/>
      <c r="W130" s="6"/>
      <c r="X130" s="6"/>
      <c r="Y130" s="6"/>
      <c r="Z130" s="6"/>
      <c r="AA130" s="402"/>
      <c r="AB130" s="402"/>
      <c r="AC130" s="402"/>
      <c r="AD130" s="402"/>
      <c r="AE130" s="402"/>
      <c r="AF130" s="247"/>
      <c r="AG130" s="402"/>
    </row>
    <row r="131" spans="1:33" ht="16.5" thickBot="1">
      <c r="A131" s="220"/>
      <c r="B131" s="221"/>
      <c r="C131" s="221"/>
      <c r="D131" s="221"/>
      <c r="E131" s="221"/>
      <c r="F131" s="221"/>
      <c r="G131" s="221"/>
      <c r="H131" s="221"/>
      <c r="I131" s="221"/>
      <c r="J131" s="221"/>
      <c r="K131" s="221"/>
      <c r="L131" s="221"/>
      <c r="M131" s="221"/>
      <c r="N131" s="221"/>
      <c r="O131" s="221"/>
      <c r="P131" s="221"/>
      <c r="Q131" s="221"/>
      <c r="R131" s="221"/>
      <c r="S131" s="221"/>
      <c r="T131" s="221"/>
      <c r="U131" s="221"/>
      <c r="V131" s="222"/>
      <c r="W131" s="164"/>
      <c r="X131" s="164"/>
      <c r="Y131" s="92"/>
      <c r="Z131" s="97"/>
      <c r="AA131" s="97"/>
      <c r="AB131" s="97"/>
      <c r="AC131" s="97"/>
      <c r="AD131" s="97"/>
      <c r="AE131" s="97"/>
      <c r="AF131" s="322"/>
      <c r="AG131" s="402"/>
    </row>
    <row r="132" spans="1:33" ht="16.5" thickTop="1">
      <c r="AG132" s="108">
        <f>SUM(AG39:AG131)</f>
        <v>1801730</v>
      </c>
    </row>
    <row r="133" spans="1:33" ht="15.75">
      <c r="A133" s="748" t="s">
        <v>1423</v>
      </c>
      <c r="B133" s="748"/>
      <c r="C133" s="748"/>
      <c r="D133" s="748"/>
      <c r="E133" s="748"/>
      <c r="F133" s="748"/>
      <c r="G133" s="748"/>
      <c r="H133" s="748"/>
      <c r="I133" s="748"/>
      <c r="J133" s="748"/>
      <c r="K133" s="748"/>
      <c r="L133" s="748"/>
      <c r="M133" s="748"/>
      <c r="N133" s="748"/>
      <c r="O133" s="748"/>
      <c r="P133" s="748"/>
      <c r="AG133" s="108">
        <v>3102955</v>
      </c>
    </row>
    <row r="134" spans="1:33" ht="15.75">
      <c r="AG134" s="323">
        <f>SUM(AG132:AG133)</f>
        <v>4904685</v>
      </c>
    </row>
  </sheetData>
  <mergeCells count="155">
    <mergeCell ref="A133:P133"/>
    <mergeCell ref="O125:O126"/>
    <mergeCell ref="P125:P126"/>
    <mergeCell ref="A129:A130"/>
    <mergeCell ref="B129:B130"/>
    <mergeCell ref="D129:D130"/>
    <mergeCell ref="E129:E130"/>
    <mergeCell ref="I125:I126"/>
    <mergeCell ref="J125:J126"/>
    <mergeCell ref="K125:K126"/>
    <mergeCell ref="L125:L126"/>
    <mergeCell ref="M125:M126"/>
    <mergeCell ref="N125:N126"/>
    <mergeCell ref="A117:A118"/>
    <mergeCell ref="B117:B118"/>
    <mergeCell ref="D117:D118"/>
    <mergeCell ref="F125:F126"/>
    <mergeCell ref="G125:G126"/>
    <mergeCell ref="H125:H126"/>
    <mergeCell ref="AG98:AG103"/>
    <mergeCell ref="B100:B101"/>
    <mergeCell ref="A105:A115"/>
    <mergeCell ref="B105:B115"/>
    <mergeCell ref="AF115:AF116"/>
    <mergeCell ref="AG115:AG116"/>
    <mergeCell ref="AA98:AA103"/>
    <mergeCell ref="AB98:AB103"/>
    <mergeCell ref="AC98:AC103"/>
    <mergeCell ref="AD98:AD103"/>
    <mergeCell ref="AE98:AE103"/>
    <mergeCell ref="AF98:AF103"/>
    <mergeCell ref="U98:U103"/>
    <mergeCell ref="V98:V103"/>
    <mergeCell ref="W98:W103"/>
    <mergeCell ref="X98:X103"/>
    <mergeCell ref="Y98:Y103"/>
    <mergeCell ref="Z98:Z103"/>
    <mergeCell ref="O98:O103"/>
    <mergeCell ref="P98:P103"/>
    <mergeCell ref="Q98:Q103"/>
    <mergeCell ref="R98:R103"/>
    <mergeCell ref="S98:S103"/>
    <mergeCell ref="T98:T103"/>
    <mergeCell ref="I98:I103"/>
    <mergeCell ref="J98:J103"/>
    <mergeCell ref="K98:K103"/>
    <mergeCell ref="L98:L103"/>
    <mergeCell ref="M98:M103"/>
    <mergeCell ref="N98:N103"/>
    <mergeCell ref="AF77:AF81"/>
    <mergeCell ref="AG77:AG81"/>
    <mergeCell ref="A98:A103"/>
    <mergeCell ref="B98:B99"/>
    <mergeCell ref="C98:C99"/>
    <mergeCell ref="D98:D99"/>
    <mergeCell ref="E98:E99"/>
    <mergeCell ref="F98:F103"/>
    <mergeCell ref="G98:G103"/>
    <mergeCell ref="H98:H103"/>
    <mergeCell ref="Z77:Z81"/>
    <mergeCell ref="AA77:AA81"/>
    <mergeCell ref="AB77:AB81"/>
    <mergeCell ref="AC77:AC81"/>
    <mergeCell ref="AD77:AD81"/>
    <mergeCell ref="AE77:AE81"/>
    <mergeCell ref="T77:T81"/>
    <mergeCell ref="U77:U81"/>
    <mergeCell ref="V77:V81"/>
    <mergeCell ref="W77:W81"/>
    <mergeCell ref="X77:X81"/>
    <mergeCell ref="Y77:Y81"/>
    <mergeCell ref="N77:N81"/>
    <mergeCell ref="O77:O81"/>
    <mergeCell ref="P77:P81"/>
    <mergeCell ref="Q77:Q81"/>
    <mergeCell ref="R77:R81"/>
    <mergeCell ref="S77:S81"/>
    <mergeCell ref="AG39:AG46"/>
    <mergeCell ref="E77:E81"/>
    <mergeCell ref="F77:F81"/>
    <mergeCell ref="G77:G81"/>
    <mergeCell ref="H77:H81"/>
    <mergeCell ref="I77:I81"/>
    <mergeCell ref="J77:J81"/>
    <mergeCell ref="K77:K81"/>
    <mergeCell ref="L77:L81"/>
    <mergeCell ref="M77:M81"/>
    <mergeCell ref="AA39:AA46"/>
    <mergeCell ref="AB39:AB46"/>
    <mergeCell ref="AC39:AC46"/>
    <mergeCell ref="AD39:AD46"/>
    <mergeCell ref="AE39:AE46"/>
    <mergeCell ref="AF39:AF46"/>
    <mergeCell ref="U39:U46"/>
    <mergeCell ref="V39:V46"/>
    <mergeCell ref="W39:W46"/>
    <mergeCell ref="X39:X46"/>
    <mergeCell ref="Y39:Y46"/>
    <mergeCell ref="Z39:Z46"/>
    <mergeCell ref="O39:O46"/>
    <mergeCell ref="P39:P46"/>
    <mergeCell ref="Q39:Q46"/>
    <mergeCell ref="R39:R46"/>
    <mergeCell ref="S39:S46"/>
    <mergeCell ref="T39:T46"/>
    <mergeCell ref="I39:I46"/>
    <mergeCell ref="J39:J46"/>
    <mergeCell ref="K39:K46"/>
    <mergeCell ref="L39:L46"/>
    <mergeCell ref="M39:M46"/>
    <mergeCell ref="N39:N46"/>
    <mergeCell ref="AE5:AE6"/>
    <mergeCell ref="AF5:AF6"/>
    <mergeCell ref="AG5:AG6"/>
    <mergeCell ref="A7:A10"/>
    <mergeCell ref="A11:A13"/>
    <mergeCell ref="D39:D46"/>
    <mergeCell ref="E39:E46"/>
    <mergeCell ref="F39:F46"/>
    <mergeCell ref="G39:G46"/>
    <mergeCell ref="H39:H46"/>
    <mergeCell ref="Y5:Y6"/>
    <mergeCell ref="Z5:Z6"/>
    <mergeCell ref="AA5:AA6"/>
    <mergeCell ref="AB5:AB6"/>
    <mergeCell ref="AC5:AC6"/>
    <mergeCell ref="AD5:AD6"/>
    <mergeCell ref="S5:S6"/>
    <mergeCell ref="T5:T6"/>
    <mergeCell ref="U5:U6"/>
    <mergeCell ref="V5:V6"/>
    <mergeCell ref="W5:W6"/>
    <mergeCell ref="X5:X6"/>
    <mergeCell ref="M5:M6"/>
    <mergeCell ref="N5:N6"/>
    <mergeCell ref="O5:O6"/>
    <mergeCell ref="P5:P6"/>
    <mergeCell ref="Q5:Q6"/>
    <mergeCell ref="R5:R6"/>
    <mergeCell ref="G5:G6"/>
    <mergeCell ref="H5:H6"/>
    <mergeCell ref="I5:I6"/>
    <mergeCell ref="J5:J6"/>
    <mergeCell ref="K5:K6"/>
    <mergeCell ref="L5:L6"/>
    <mergeCell ref="A1:J1"/>
    <mergeCell ref="A2:J2"/>
    <mergeCell ref="A3:J3"/>
    <mergeCell ref="A4:J4"/>
    <mergeCell ref="A5:A6"/>
    <mergeCell ref="B5:B6"/>
    <mergeCell ref="C5:C6"/>
    <mergeCell ref="D5:D6"/>
    <mergeCell ref="E5:E6"/>
    <mergeCell ref="F5: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A104"/>
  <sheetViews>
    <sheetView workbookViewId="0">
      <selection activeCell="C50" sqref="C50"/>
    </sheetView>
  </sheetViews>
  <sheetFormatPr defaultRowHeight="15"/>
  <cols>
    <col min="1" max="1" width="5" style="7" customWidth="1"/>
    <col min="2" max="2" width="32.85546875" style="7" customWidth="1"/>
    <col min="3" max="3" width="24" style="7" customWidth="1"/>
    <col min="4" max="4" width="13.42578125" style="7" customWidth="1"/>
    <col min="5" max="5" width="8.42578125" style="7" customWidth="1"/>
    <col min="6" max="6" width="7.42578125" style="7" customWidth="1"/>
    <col min="7" max="7" width="6.85546875" style="7" customWidth="1"/>
    <col min="8" max="8" width="7.85546875" style="7" customWidth="1"/>
    <col min="9" max="9" width="7.42578125" style="7" customWidth="1"/>
    <col min="10" max="10" width="6.85546875" style="6" customWidth="1"/>
    <col min="11" max="11" width="7.140625" style="1" customWidth="1"/>
    <col min="12" max="12" width="6.7109375" style="1" customWidth="1"/>
    <col min="13" max="13" width="8.140625" style="1" customWidth="1"/>
    <col min="14" max="14" width="7.28515625" style="1" customWidth="1"/>
    <col min="15" max="15" width="6.85546875" style="1" customWidth="1"/>
    <col min="16" max="16" width="11.42578125" style="1" customWidth="1"/>
    <col min="17" max="16384" width="9.140625" style="1"/>
  </cols>
  <sheetData>
    <row r="1" spans="1:27" ht="18">
      <c r="A1" s="623" t="s">
        <v>0</v>
      </c>
      <c r="B1" s="623"/>
      <c r="C1" s="623"/>
      <c r="D1" s="623"/>
      <c r="E1" s="623"/>
      <c r="F1" s="623"/>
      <c r="G1" s="623"/>
      <c r="H1" s="623"/>
      <c r="I1" s="623"/>
      <c r="J1" s="623"/>
    </row>
    <row r="2" spans="1:27" ht="18">
      <c r="A2" s="623" t="s">
        <v>1</v>
      </c>
      <c r="B2" s="623"/>
      <c r="C2" s="623"/>
      <c r="D2" s="623"/>
      <c r="E2" s="623"/>
      <c r="F2" s="623"/>
      <c r="G2" s="623"/>
      <c r="H2" s="623"/>
      <c r="I2" s="623"/>
      <c r="J2" s="623"/>
    </row>
    <row r="3" spans="1:27" ht="18">
      <c r="A3" s="642" t="s">
        <v>178</v>
      </c>
      <c r="B3" s="642"/>
      <c r="C3" s="642"/>
      <c r="D3" s="642"/>
      <c r="E3" s="642"/>
      <c r="F3" s="642"/>
      <c r="G3" s="642"/>
      <c r="H3" s="642"/>
      <c r="I3" s="642"/>
      <c r="J3" s="642"/>
      <c r="K3" s="642"/>
      <c r="L3" s="642"/>
      <c r="M3" s="642"/>
      <c r="N3" s="642"/>
    </row>
    <row r="4" spans="1:27" ht="18">
      <c r="A4" s="35" t="s">
        <v>147</v>
      </c>
      <c r="B4" s="35"/>
      <c r="C4" s="35"/>
      <c r="D4" s="35"/>
      <c r="E4" s="35"/>
      <c r="F4" s="35"/>
      <c r="G4" s="35"/>
      <c r="H4" s="35"/>
      <c r="I4" s="35"/>
      <c r="J4" s="120"/>
    </row>
    <row r="5" spans="1:27" ht="32.25" customHeight="1">
      <c r="A5" s="228" t="s">
        <v>2</v>
      </c>
      <c r="B5" s="229" t="s">
        <v>3</v>
      </c>
      <c r="C5" s="248" t="s">
        <v>4</v>
      </c>
      <c r="D5" s="230" t="s">
        <v>5</v>
      </c>
      <c r="E5" s="231" t="s">
        <v>47</v>
      </c>
      <c r="F5" s="232" t="s">
        <v>805</v>
      </c>
      <c r="G5" s="232" t="s">
        <v>1415</v>
      </c>
      <c r="H5" s="232" t="s">
        <v>806</v>
      </c>
      <c r="I5" s="232" t="s">
        <v>807</v>
      </c>
      <c r="J5" s="233" t="s">
        <v>808</v>
      </c>
      <c r="K5" s="234" t="s">
        <v>809</v>
      </c>
      <c r="L5" s="234" t="s">
        <v>810</v>
      </c>
      <c r="M5" s="234" t="s">
        <v>811</v>
      </c>
      <c r="N5" s="234" t="s">
        <v>812</v>
      </c>
      <c r="O5" s="128" t="s">
        <v>711</v>
      </c>
      <c r="P5" s="128" t="s">
        <v>1380</v>
      </c>
      <c r="Q5" s="70"/>
      <c r="R5" s="14"/>
      <c r="S5" s="14"/>
      <c r="T5" s="14"/>
      <c r="U5" s="14"/>
      <c r="V5" s="14"/>
      <c r="W5" s="14"/>
      <c r="X5" s="14"/>
      <c r="Y5" s="14"/>
      <c r="Z5" s="14"/>
      <c r="AA5" s="14"/>
    </row>
    <row r="6" spans="1:27" s="283" customFormat="1" ht="54" customHeight="1">
      <c r="A6" s="271">
        <v>1</v>
      </c>
      <c r="B6" s="272" t="s">
        <v>652</v>
      </c>
      <c r="C6" s="272" t="s">
        <v>656</v>
      </c>
      <c r="D6" s="273" t="s">
        <v>6</v>
      </c>
      <c r="E6" s="274">
        <v>2000</v>
      </c>
      <c r="F6" s="430" t="s">
        <v>1436</v>
      </c>
      <c r="G6" s="276" t="s">
        <v>1343</v>
      </c>
      <c r="H6" s="432" t="s">
        <v>1438</v>
      </c>
      <c r="I6" s="277" t="s">
        <v>742</v>
      </c>
      <c r="J6" s="278">
        <v>136</v>
      </c>
      <c r="K6" s="279">
        <v>109.86</v>
      </c>
      <c r="L6" s="280">
        <v>131.4</v>
      </c>
      <c r="M6" s="280"/>
      <c r="N6" s="280"/>
      <c r="O6" s="136" t="s">
        <v>813</v>
      </c>
      <c r="P6" s="412" t="s">
        <v>1394</v>
      </c>
      <c r="Q6" s="281"/>
      <c r="R6" s="282"/>
      <c r="S6" s="282"/>
      <c r="T6" s="282"/>
      <c r="U6" s="282"/>
      <c r="V6" s="282"/>
      <c r="W6" s="282"/>
      <c r="X6" s="282"/>
      <c r="Y6" s="282"/>
      <c r="Z6" s="282"/>
      <c r="AA6" s="282"/>
    </row>
    <row r="7" spans="1:27" s="12" customFormat="1" ht="34.5" customHeight="1">
      <c r="A7" s="271">
        <v>2</v>
      </c>
      <c r="B7" s="284" t="s">
        <v>653</v>
      </c>
      <c r="C7" s="273" t="s">
        <v>9</v>
      </c>
      <c r="D7" s="273" t="s">
        <v>6</v>
      </c>
      <c r="E7" s="274">
        <v>50</v>
      </c>
      <c r="F7" s="277"/>
      <c r="G7" s="278">
        <v>190</v>
      </c>
      <c r="H7" s="431" t="s">
        <v>1437</v>
      </c>
      <c r="I7" s="275" t="s">
        <v>743</v>
      </c>
      <c r="J7" s="278"/>
      <c r="K7" s="109"/>
      <c r="L7" s="109">
        <v>147.19999999999999</v>
      </c>
      <c r="M7" s="109"/>
      <c r="N7" s="109"/>
      <c r="O7" s="108" t="s">
        <v>714</v>
      </c>
      <c r="P7" s="109">
        <f>(E7*I7)</f>
        <v>7100</v>
      </c>
      <c r="Q7" s="285"/>
      <c r="R7" s="69"/>
      <c r="S7" s="69"/>
      <c r="T7" s="69"/>
      <c r="U7" s="69"/>
      <c r="V7" s="69"/>
      <c r="W7" s="69"/>
      <c r="X7" s="69"/>
      <c r="Y7" s="69"/>
      <c r="Z7" s="69"/>
      <c r="AA7" s="69"/>
    </row>
    <row r="8" spans="1:27" s="12" customFormat="1" ht="20.100000000000001" customHeight="1">
      <c r="A8" s="271">
        <v>4</v>
      </c>
      <c r="B8" s="284" t="s">
        <v>8</v>
      </c>
      <c r="C8" s="273" t="s">
        <v>9</v>
      </c>
      <c r="D8" s="273" t="s">
        <v>10</v>
      </c>
      <c r="E8" s="274">
        <v>201</v>
      </c>
      <c r="F8" s="275" t="s">
        <v>719</v>
      </c>
      <c r="G8" s="277"/>
      <c r="H8" s="277" t="s">
        <v>733</v>
      </c>
      <c r="I8" s="277" t="s">
        <v>744</v>
      </c>
      <c r="J8" s="278">
        <v>149</v>
      </c>
      <c r="K8" s="109">
        <v>158</v>
      </c>
      <c r="L8" s="109">
        <v>149.4</v>
      </c>
      <c r="M8" s="109"/>
      <c r="N8" s="109">
        <v>139</v>
      </c>
      <c r="O8" s="108" t="s">
        <v>813</v>
      </c>
      <c r="P8" s="109">
        <f>(E8*F8)</f>
        <v>23916.989999999998</v>
      </c>
      <c r="Q8" s="12" t="s">
        <v>94</v>
      </c>
    </row>
    <row r="9" spans="1:27" s="12" customFormat="1" ht="20.100000000000001" customHeight="1">
      <c r="A9" s="271">
        <v>5</v>
      </c>
      <c r="B9" s="284" t="s">
        <v>11</v>
      </c>
      <c r="C9" s="273" t="s">
        <v>12</v>
      </c>
      <c r="D9" s="273" t="s">
        <v>13</v>
      </c>
      <c r="E9" s="274">
        <v>86</v>
      </c>
      <c r="F9" s="277" t="s">
        <v>720</v>
      </c>
      <c r="G9" s="277" t="s">
        <v>710</v>
      </c>
      <c r="H9" s="277" t="s">
        <v>734</v>
      </c>
      <c r="I9" s="277" t="s">
        <v>745</v>
      </c>
      <c r="J9" s="278"/>
      <c r="K9" s="109"/>
      <c r="L9" s="286">
        <v>74.599999999999994</v>
      </c>
      <c r="M9" s="109"/>
      <c r="N9" s="109">
        <v>138</v>
      </c>
      <c r="O9" s="108" t="s">
        <v>716</v>
      </c>
      <c r="P9" s="109">
        <f>(E9*L9)</f>
        <v>6415.5999999999995</v>
      </c>
    </row>
    <row r="10" spans="1:27" s="12" customFormat="1" ht="29.25" customHeight="1">
      <c r="A10" s="271">
        <v>6</v>
      </c>
      <c r="B10" s="284" t="s">
        <v>14</v>
      </c>
      <c r="C10" s="273" t="s">
        <v>15</v>
      </c>
      <c r="D10" s="273" t="s">
        <v>13</v>
      </c>
      <c r="E10" s="274">
        <v>90</v>
      </c>
      <c r="F10" s="274">
        <v>89</v>
      </c>
      <c r="G10" s="277" t="s">
        <v>730</v>
      </c>
      <c r="H10" s="277" t="s">
        <v>709</v>
      </c>
      <c r="I10" s="277" t="s">
        <v>703</v>
      </c>
      <c r="J10" s="278">
        <v>115</v>
      </c>
      <c r="K10" s="109">
        <v>80</v>
      </c>
      <c r="L10" s="286">
        <v>58.6</v>
      </c>
      <c r="M10" s="109"/>
      <c r="N10" s="109">
        <v>90</v>
      </c>
      <c r="O10" s="108" t="s">
        <v>716</v>
      </c>
      <c r="P10" s="109">
        <f>(E10*L10)</f>
        <v>5274</v>
      </c>
    </row>
    <row r="11" spans="1:27" s="12" customFormat="1" ht="20.100000000000001" customHeight="1">
      <c r="A11" s="271">
        <v>7</v>
      </c>
      <c r="B11" s="284" t="s">
        <v>16</v>
      </c>
      <c r="C11" s="273" t="s">
        <v>17</v>
      </c>
      <c r="D11" s="273" t="s">
        <v>13</v>
      </c>
      <c r="E11" s="274">
        <v>50</v>
      </c>
      <c r="F11" s="274">
        <v>69</v>
      </c>
      <c r="G11" s="277" t="s">
        <v>707</v>
      </c>
      <c r="H11" s="277" t="s">
        <v>664</v>
      </c>
      <c r="I11" s="277" t="s">
        <v>732</v>
      </c>
      <c r="J11" s="278">
        <v>98</v>
      </c>
      <c r="K11" s="109">
        <v>58</v>
      </c>
      <c r="L11" s="286">
        <v>56.9</v>
      </c>
      <c r="M11" s="109"/>
      <c r="N11" s="109">
        <v>68</v>
      </c>
      <c r="O11" s="108" t="s">
        <v>716</v>
      </c>
      <c r="P11" s="109">
        <f>(E11*L11)</f>
        <v>2845</v>
      </c>
    </row>
    <row r="12" spans="1:27" s="12" customFormat="1" ht="20.100000000000001" customHeight="1">
      <c r="A12" s="271">
        <v>8</v>
      </c>
      <c r="B12" s="284" t="s">
        <v>18</v>
      </c>
      <c r="C12" s="273" t="s">
        <v>17</v>
      </c>
      <c r="D12" s="273" t="s">
        <v>13</v>
      </c>
      <c r="E12" s="274">
        <v>50</v>
      </c>
      <c r="F12" s="274">
        <v>69</v>
      </c>
      <c r="G12" s="277" t="s">
        <v>707</v>
      </c>
      <c r="H12" s="277" t="s">
        <v>664</v>
      </c>
      <c r="I12" s="277" t="s">
        <v>701</v>
      </c>
      <c r="J12" s="278">
        <v>98</v>
      </c>
      <c r="K12" s="286">
        <v>58</v>
      </c>
      <c r="L12" s="109">
        <v>58.6</v>
      </c>
      <c r="M12" s="109"/>
      <c r="N12" s="109">
        <v>65</v>
      </c>
      <c r="O12" s="108" t="s">
        <v>293</v>
      </c>
      <c r="P12" s="109">
        <f>(E12*K12)</f>
        <v>2900</v>
      </c>
    </row>
    <row r="13" spans="1:27" s="12" customFormat="1" ht="20.100000000000001" customHeight="1">
      <c r="A13" s="271">
        <v>9</v>
      </c>
      <c r="B13" s="284" t="s">
        <v>19</v>
      </c>
      <c r="C13" s="273" t="s">
        <v>20</v>
      </c>
      <c r="D13" s="273" t="s">
        <v>13</v>
      </c>
      <c r="E13" s="274">
        <v>10</v>
      </c>
      <c r="F13" s="277"/>
      <c r="G13" s="277"/>
      <c r="H13" s="277" t="s">
        <v>726</v>
      </c>
      <c r="I13" s="277" t="s">
        <v>746</v>
      </c>
      <c r="J13" s="278"/>
      <c r="K13" s="109"/>
      <c r="L13" s="286">
        <v>18</v>
      </c>
      <c r="M13" s="109"/>
      <c r="N13" s="109"/>
      <c r="O13" s="108" t="s">
        <v>716</v>
      </c>
      <c r="P13" s="109">
        <f>(E13*L13)</f>
        <v>180</v>
      </c>
    </row>
    <row r="14" spans="1:27" s="12" customFormat="1" ht="28.5" customHeight="1">
      <c r="A14" s="271">
        <v>10</v>
      </c>
      <c r="B14" s="287" t="s">
        <v>21</v>
      </c>
      <c r="C14" s="273" t="s">
        <v>22</v>
      </c>
      <c r="D14" s="273" t="s">
        <v>160</v>
      </c>
      <c r="E14" s="274">
        <v>2000</v>
      </c>
      <c r="F14" s="288" t="s">
        <v>721</v>
      </c>
      <c r="G14" s="277"/>
      <c r="H14" s="289" t="s">
        <v>735</v>
      </c>
      <c r="I14" s="277" t="s">
        <v>747</v>
      </c>
      <c r="J14" s="278">
        <v>4.95</v>
      </c>
      <c r="K14" s="109"/>
      <c r="L14" s="109">
        <v>4.8</v>
      </c>
      <c r="M14" s="109"/>
      <c r="N14" s="109">
        <v>4.6500000000000004</v>
      </c>
      <c r="O14" s="108" t="s">
        <v>813</v>
      </c>
      <c r="P14" s="109">
        <f>(E14*F14)</f>
        <v>6580</v>
      </c>
    </row>
    <row r="15" spans="1:27" s="12" customFormat="1" ht="29.25" customHeight="1">
      <c r="A15" s="271">
        <v>11</v>
      </c>
      <c r="B15" s="287" t="s">
        <v>23</v>
      </c>
      <c r="C15" s="273" t="s">
        <v>24</v>
      </c>
      <c r="D15" s="273" t="s">
        <v>160</v>
      </c>
      <c r="E15" s="274">
        <v>113</v>
      </c>
      <c r="F15" s="288" t="s">
        <v>722</v>
      </c>
      <c r="G15" s="277"/>
      <c r="H15" s="277" t="s">
        <v>736</v>
      </c>
      <c r="I15" s="277"/>
      <c r="J15" s="278"/>
      <c r="K15" s="109"/>
      <c r="L15" s="109">
        <v>77.349999999999994</v>
      </c>
      <c r="M15" s="109"/>
      <c r="N15" s="109">
        <v>4.6500000000000004</v>
      </c>
      <c r="O15" s="108" t="s">
        <v>813</v>
      </c>
      <c r="P15" s="109">
        <f t="shared" ref="P15:P20" si="0">(E15*F15)</f>
        <v>394.37</v>
      </c>
    </row>
    <row r="16" spans="1:27" s="12" customFormat="1" ht="30">
      <c r="A16" s="271">
        <v>12</v>
      </c>
      <c r="B16" s="284" t="s">
        <v>25</v>
      </c>
      <c r="C16" s="273" t="s">
        <v>9</v>
      </c>
      <c r="D16" s="273" t="s">
        <v>10</v>
      </c>
      <c r="E16" s="274">
        <v>140</v>
      </c>
      <c r="F16" s="288" t="s">
        <v>723</v>
      </c>
      <c r="G16" s="277" t="s">
        <v>731</v>
      </c>
      <c r="H16" s="277" t="s">
        <v>737</v>
      </c>
      <c r="I16" s="277" t="s">
        <v>748</v>
      </c>
      <c r="J16" s="278">
        <v>165</v>
      </c>
      <c r="K16" s="109">
        <v>177.98</v>
      </c>
      <c r="L16" s="109">
        <v>175.4</v>
      </c>
      <c r="M16" s="109"/>
      <c r="N16" s="109">
        <v>162.1</v>
      </c>
      <c r="O16" s="108" t="s">
        <v>813</v>
      </c>
      <c r="P16" s="109">
        <f t="shared" si="0"/>
        <v>21546</v>
      </c>
    </row>
    <row r="17" spans="1:16" s="12" customFormat="1" ht="30">
      <c r="A17" s="271">
        <v>13</v>
      </c>
      <c r="B17" s="284" t="s">
        <v>26</v>
      </c>
      <c r="C17" s="273" t="s">
        <v>9</v>
      </c>
      <c r="D17" s="273" t="s">
        <v>10</v>
      </c>
      <c r="E17" s="274">
        <v>120</v>
      </c>
      <c r="F17" s="392" t="s">
        <v>724</v>
      </c>
      <c r="G17" s="277" t="s">
        <v>731</v>
      </c>
      <c r="H17" s="277" t="s">
        <v>738</v>
      </c>
      <c r="I17" s="275" t="s">
        <v>1416</v>
      </c>
      <c r="J17" s="278">
        <v>165</v>
      </c>
      <c r="K17" s="109"/>
      <c r="L17" s="109">
        <v>188</v>
      </c>
      <c r="M17" s="109"/>
      <c r="N17" s="109"/>
      <c r="O17" s="108" t="s">
        <v>714</v>
      </c>
      <c r="P17" s="109">
        <f>(E17*I17)</f>
        <v>19200</v>
      </c>
    </row>
    <row r="18" spans="1:16" s="12" customFormat="1" ht="30">
      <c r="A18" s="271">
        <v>14</v>
      </c>
      <c r="B18" s="284" t="s">
        <v>27</v>
      </c>
      <c r="C18" s="273" t="s">
        <v>9</v>
      </c>
      <c r="D18" s="273" t="s">
        <v>10</v>
      </c>
      <c r="E18" s="274">
        <v>120</v>
      </c>
      <c r="F18" s="392" t="s">
        <v>724</v>
      </c>
      <c r="G18" s="277" t="s">
        <v>731</v>
      </c>
      <c r="H18" s="277" t="s">
        <v>738</v>
      </c>
      <c r="I18" s="275" t="s">
        <v>1416</v>
      </c>
      <c r="J18" s="278">
        <v>168</v>
      </c>
      <c r="K18" s="109"/>
      <c r="L18" s="109">
        <v>188</v>
      </c>
      <c r="M18" s="109"/>
      <c r="N18" s="109"/>
      <c r="O18" s="108" t="s">
        <v>714</v>
      </c>
      <c r="P18" s="109">
        <f>(E18*I18)</f>
        <v>19200</v>
      </c>
    </row>
    <row r="19" spans="1:16" s="12" customFormat="1" ht="38.25">
      <c r="A19" s="290" t="s">
        <v>2</v>
      </c>
      <c r="B19" s="291" t="s">
        <v>3</v>
      </c>
      <c r="C19" s="292" t="s">
        <v>4</v>
      </c>
      <c r="D19" s="290" t="s">
        <v>5</v>
      </c>
      <c r="E19" s="293" t="s">
        <v>47</v>
      </c>
      <c r="F19" s="330" t="s">
        <v>805</v>
      </c>
      <c r="G19" s="330" t="s">
        <v>1418</v>
      </c>
      <c r="H19" s="330" t="s">
        <v>806</v>
      </c>
      <c r="I19" s="330" t="s">
        <v>807</v>
      </c>
      <c r="J19" s="330" t="s">
        <v>808</v>
      </c>
      <c r="K19" s="331" t="s">
        <v>1407</v>
      </c>
      <c r="L19" s="331" t="s">
        <v>810</v>
      </c>
      <c r="M19" s="331" t="s">
        <v>811</v>
      </c>
      <c r="N19" s="331" t="s">
        <v>812</v>
      </c>
      <c r="O19" s="413" t="s">
        <v>711</v>
      </c>
      <c r="P19" s="331" t="s">
        <v>1380</v>
      </c>
    </row>
    <row r="20" spans="1:16" s="12" customFormat="1" ht="15.75">
      <c r="A20" s="271">
        <v>15</v>
      </c>
      <c r="B20" s="272" t="s">
        <v>149</v>
      </c>
      <c r="C20" s="273" t="s">
        <v>9</v>
      </c>
      <c r="D20" s="273" t="s">
        <v>13</v>
      </c>
      <c r="E20" s="274">
        <v>5000</v>
      </c>
      <c r="F20" s="288" t="s">
        <v>725</v>
      </c>
      <c r="G20" s="278">
        <v>6.55</v>
      </c>
      <c r="H20" s="277" t="s">
        <v>739</v>
      </c>
      <c r="I20" s="277" t="s">
        <v>749</v>
      </c>
      <c r="J20" s="278">
        <v>4.6500000000000004</v>
      </c>
      <c r="K20" s="109">
        <v>5.5</v>
      </c>
      <c r="L20" s="109">
        <v>6.8</v>
      </c>
      <c r="M20" s="109"/>
      <c r="N20" s="109">
        <v>4.6100000000000003</v>
      </c>
      <c r="O20" s="108" t="s">
        <v>813</v>
      </c>
      <c r="P20" s="109">
        <f t="shared" si="0"/>
        <v>22450</v>
      </c>
    </row>
    <row r="21" spans="1:16" s="12" customFormat="1" ht="15.75">
      <c r="A21" s="271">
        <v>16</v>
      </c>
      <c r="B21" s="272" t="s">
        <v>150</v>
      </c>
      <c r="C21" s="273" t="s">
        <v>9</v>
      </c>
      <c r="D21" s="273" t="s">
        <v>13</v>
      </c>
      <c r="E21" s="274">
        <v>5000</v>
      </c>
      <c r="F21" s="277"/>
      <c r="G21" s="278">
        <v>6.55</v>
      </c>
      <c r="H21" s="277" t="s">
        <v>739</v>
      </c>
      <c r="I21" s="277" t="s">
        <v>749</v>
      </c>
      <c r="J21" s="278"/>
      <c r="K21" s="109">
        <v>5.5</v>
      </c>
      <c r="L21" s="109">
        <v>6.9</v>
      </c>
      <c r="M21" s="109"/>
      <c r="N21" s="286">
        <v>4.75</v>
      </c>
      <c r="O21" s="108" t="s">
        <v>713</v>
      </c>
      <c r="P21" s="109">
        <f>(E21*I21)</f>
        <v>25900</v>
      </c>
    </row>
    <row r="22" spans="1:16" s="12" customFormat="1" ht="15.75">
      <c r="A22" s="271">
        <v>17</v>
      </c>
      <c r="B22" s="272" t="s">
        <v>151</v>
      </c>
      <c r="C22" s="273" t="s">
        <v>9</v>
      </c>
      <c r="D22" s="273" t="s">
        <v>13</v>
      </c>
      <c r="E22" s="274">
        <v>5000</v>
      </c>
      <c r="F22" s="275" t="s">
        <v>725</v>
      </c>
      <c r="G22" s="278">
        <v>6.55</v>
      </c>
      <c r="H22" s="277" t="s">
        <v>739</v>
      </c>
      <c r="I22" s="277" t="s">
        <v>1303</v>
      </c>
      <c r="J22" s="278"/>
      <c r="K22" s="109">
        <v>5.5</v>
      </c>
      <c r="L22" s="109">
        <v>6.9</v>
      </c>
      <c r="M22" s="109"/>
      <c r="N22" s="109">
        <v>4.7</v>
      </c>
      <c r="O22" s="108" t="s">
        <v>813</v>
      </c>
      <c r="P22" s="109">
        <f>(E22*F22)</f>
        <v>22450</v>
      </c>
    </row>
    <row r="23" spans="1:16" s="12" customFormat="1" ht="30.75">
      <c r="A23" s="271">
        <v>18</v>
      </c>
      <c r="B23" s="272" t="s">
        <v>28</v>
      </c>
      <c r="C23" s="273" t="s">
        <v>29</v>
      </c>
      <c r="D23" s="273" t="s">
        <v>13</v>
      </c>
      <c r="E23" s="274">
        <v>100</v>
      </c>
      <c r="F23" s="277" t="s">
        <v>726</v>
      </c>
      <c r="G23" s="278"/>
      <c r="H23" s="275" t="s">
        <v>740</v>
      </c>
      <c r="I23" s="289" t="s">
        <v>740</v>
      </c>
      <c r="J23" s="278"/>
      <c r="K23" s="109"/>
      <c r="L23" s="109">
        <v>24</v>
      </c>
      <c r="M23" s="109"/>
      <c r="N23" s="109"/>
      <c r="O23" s="108" t="s">
        <v>1369</v>
      </c>
      <c r="P23" s="109">
        <f>(E23*H23)</f>
        <v>2000</v>
      </c>
    </row>
    <row r="24" spans="1:16" s="12" customFormat="1" ht="30.75">
      <c r="A24" s="271">
        <v>19</v>
      </c>
      <c r="B24" s="272" t="s">
        <v>169</v>
      </c>
      <c r="C24" s="273" t="s">
        <v>155</v>
      </c>
      <c r="D24" s="273" t="s">
        <v>13</v>
      </c>
      <c r="E24" s="274">
        <v>1174</v>
      </c>
      <c r="F24" s="277" t="s">
        <v>727</v>
      </c>
      <c r="G24" s="278">
        <v>48.5</v>
      </c>
      <c r="H24" s="289" t="s">
        <v>702</v>
      </c>
      <c r="I24" s="275" t="s">
        <v>702</v>
      </c>
      <c r="J24" s="278">
        <v>42</v>
      </c>
      <c r="K24" s="109">
        <v>48</v>
      </c>
      <c r="L24" s="109">
        <v>48</v>
      </c>
      <c r="M24" s="109"/>
      <c r="N24" s="109"/>
      <c r="O24" s="108" t="s">
        <v>1370</v>
      </c>
      <c r="P24" s="109">
        <f>(E24*I24)</f>
        <v>45786</v>
      </c>
    </row>
    <row r="25" spans="1:16" s="12" customFormat="1" ht="15.75">
      <c r="A25" s="271">
        <v>20</v>
      </c>
      <c r="B25" s="273" t="s">
        <v>206</v>
      </c>
      <c r="C25" s="273" t="s">
        <v>9</v>
      </c>
      <c r="D25" s="273" t="s">
        <v>30</v>
      </c>
      <c r="E25" s="274">
        <v>500</v>
      </c>
      <c r="F25" s="274">
        <v>36</v>
      </c>
      <c r="G25" s="278">
        <v>33</v>
      </c>
      <c r="H25" s="277" t="s">
        <v>1304</v>
      </c>
      <c r="I25" s="275" t="s">
        <v>750</v>
      </c>
      <c r="J25" s="278">
        <v>35</v>
      </c>
      <c r="K25" s="109">
        <v>35</v>
      </c>
      <c r="L25" s="109">
        <v>42</v>
      </c>
      <c r="M25" s="109"/>
      <c r="N25" s="109"/>
      <c r="O25" s="108" t="s">
        <v>714</v>
      </c>
      <c r="P25" s="109">
        <f>(E25*I25)</f>
        <v>13950</v>
      </c>
    </row>
    <row r="26" spans="1:16" s="12" customFormat="1" ht="15.75">
      <c r="A26" s="271">
        <v>21</v>
      </c>
      <c r="B26" s="273" t="s">
        <v>207</v>
      </c>
      <c r="C26" s="273" t="s">
        <v>31</v>
      </c>
      <c r="D26" s="273" t="s">
        <v>13</v>
      </c>
      <c r="E26" s="274">
        <v>6000</v>
      </c>
      <c r="F26" s="275" t="s">
        <v>728</v>
      </c>
      <c r="G26" s="278">
        <v>2.39</v>
      </c>
      <c r="H26" s="277" t="s">
        <v>741</v>
      </c>
      <c r="I26" s="277" t="s">
        <v>751</v>
      </c>
      <c r="J26" s="278">
        <v>2.15</v>
      </c>
      <c r="K26" s="109">
        <v>2.4</v>
      </c>
      <c r="L26" s="109"/>
      <c r="M26" s="109" t="s">
        <v>214</v>
      </c>
      <c r="N26" s="109">
        <v>2.4300000000000002</v>
      </c>
      <c r="O26" s="108" t="s">
        <v>813</v>
      </c>
      <c r="P26" s="109">
        <f>(E26*F26)</f>
        <v>11940</v>
      </c>
    </row>
    <row r="27" spans="1:16" s="12" customFormat="1" ht="15.75">
      <c r="A27" s="271">
        <v>22</v>
      </c>
      <c r="B27" s="273" t="s">
        <v>32</v>
      </c>
      <c r="C27" s="273" t="s">
        <v>9</v>
      </c>
      <c r="D27" s="273" t="s">
        <v>13</v>
      </c>
      <c r="E27" s="274">
        <v>265</v>
      </c>
      <c r="F27" s="277" t="s">
        <v>729</v>
      </c>
      <c r="G27" s="277" t="s">
        <v>732</v>
      </c>
      <c r="H27" s="277" t="s">
        <v>700</v>
      </c>
      <c r="I27" s="275" t="s">
        <v>752</v>
      </c>
      <c r="J27" s="278">
        <v>49</v>
      </c>
      <c r="K27" s="109">
        <v>53</v>
      </c>
      <c r="L27" s="109">
        <v>52.85</v>
      </c>
      <c r="M27" s="109"/>
      <c r="N27" s="109">
        <v>55</v>
      </c>
      <c r="O27" s="108" t="s">
        <v>714</v>
      </c>
      <c r="P27" s="109">
        <f>(E27*I27)</f>
        <v>11463.9</v>
      </c>
    </row>
    <row r="28" spans="1:16" s="12" customFormat="1" ht="15.75">
      <c r="A28" s="271">
        <v>23</v>
      </c>
      <c r="B28" s="273" t="s">
        <v>33</v>
      </c>
      <c r="C28" s="273" t="s">
        <v>9</v>
      </c>
      <c r="D28" s="273" t="s">
        <v>13</v>
      </c>
      <c r="E28" s="274">
        <v>61</v>
      </c>
      <c r="F28" s="277"/>
      <c r="G28" s="277"/>
      <c r="H28" s="277" t="s">
        <v>208</v>
      </c>
      <c r="I28" s="275" t="s">
        <v>708</v>
      </c>
      <c r="J28" s="278">
        <v>85</v>
      </c>
      <c r="K28" s="109"/>
      <c r="L28" s="109">
        <v>80</v>
      </c>
      <c r="M28" s="109"/>
      <c r="N28" s="109"/>
      <c r="O28" s="108" t="s">
        <v>714</v>
      </c>
      <c r="P28" s="109">
        <f>(E28*I28)</f>
        <v>2440</v>
      </c>
    </row>
    <row r="29" spans="1:16" s="12" customFormat="1" ht="15.75">
      <c r="A29" s="271">
        <v>24</v>
      </c>
      <c r="B29" s="273" t="s">
        <v>161</v>
      </c>
      <c r="C29" s="273" t="s">
        <v>9</v>
      </c>
      <c r="D29" s="273" t="s">
        <v>10</v>
      </c>
      <c r="E29" s="274">
        <v>10</v>
      </c>
      <c r="F29" s="277"/>
      <c r="G29" s="277"/>
      <c r="H29" s="277" t="s">
        <v>164</v>
      </c>
      <c r="I29" s="275" t="s">
        <v>705</v>
      </c>
      <c r="J29" s="278"/>
      <c r="K29" s="109"/>
      <c r="L29" s="109">
        <v>217</v>
      </c>
      <c r="M29" s="109"/>
      <c r="N29" s="109"/>
      <c r="O29" s="108" t="s">
        <v>714</v>
      </c>
      <c r="P29" s="109">
        <f>(E29*I29)</f>
        <v>600</v>
      </c>
    </row>
    <row r="30" spans="1:16">
      <c r="A30" s="6"/>
      <c r="B30" s="6"/>
      <c r="C30" s="6"/>
      <c r="D30" s="6"/>
      <c r="E30" s="6"/>
      <c r="F30" s="6"/>
      <c r="G30" s="6"/>
      <c r="H30" s="6"/>
      <c r="I30" s="6"/>
      <c r="K30" s="440"/>
      <c r="L30" s="440"/>
      <c r="M30" s="440"/>
      <c r="N30" s="440"/>
      <c r="O30" s="74"/>
      <c r="P30" s="440"/>
    </row>
    <row r="31" spans="1:16" s="12" customFormat="1" ht="15.75">
      <c r="A31" s="294">
        <v>25</v>
      </c>
      <c r="B31" s="272" t="s">
        <v>170</v>
      </c>
      <c r="C31" s="273" t="s">
        <v>9</v>
      </c>
      <c r="D31" s="273" t="s">
        <v>10</v>
      </c>
      <c r="E31" s="274">
        <v>2000</v>
      </c>
      <c r="F31" s="277" t="s">
        <v>753</v>
      </c>
      <c r="G31" s="277" t="s">
        <v>761</v>
      </c>
      <c r="H31" s="277" t="s">
        <v>773</v>
      </c>
      <c r="I31" s="275" t="s">
        <v>788</v>
      </c>
      <c r="J31" s="278">
        <v>135</v>
      </c>
      <c r="K31" s="109">
        <v>140</v>
      </c>
      <c r="L31" s="109">
        <v>150</v>
      </c>
      <c r="M31" s="109"/>
      <c r="N31" s="109"/>
      <c r="O31" s="108" t="s">
        <v>714</v>
      </c>
      <c r="P31" s="109">
        <f>(E31*I31)</f>
        <v>258000</v>
      </c>
    </row>
    <row r="32" spans="1:16" s="12" customFormat="1" ht="15.75">
      <c r="A32" s="294">
        <v>26</v>
      </c>
      <c r="B32" s="272" t="s">
        <v>34</v>
      </c>
      <c r="C32" s="273" t="s">
        <v>9</v>
      </c>
      <c r="D32" s="273" t="s">
        <v>13</v>
      </c>
      <c r="E32" s="274">
        <v>500</v>
      </c>
      <c r="F32" s="277" t="s">
        <v>754</v>
      </c>
      <c r="G32" s="277" t="s">
        <v>706</v>
      </c>
      <c r="H32" s="277" t="s">
        <v>774</v>
      </c>
      <c r="I32" s="275" t="s">
        <v>789</v>
      </c>
      <c r="J32" s="278">
        <v>16</v>
      </c>
      <c r="K32" s="109">
        <v>18.87</v>
      </c>
      <c r="L32" s="109">
        <v>17.75</v>
      </c>
      <c r="M32" s="109"/>
      <c r="N32" s="109">
        <v>23</v>
      </c>
      <c r="O32" s="108" t="s">
        <v>714</v>
      </c>
      <c r="P32" s="109">
        <f>(E32*I32)</f>
        <v>7600</v>
      </c>
    </row>
    <row r="33" spans="1:16" s="12" customFormat="1" ht="15.75">
      <c r="A33" s="294">
        <v>27</v>
      </c>
      <c r="B33" s="272" t="s">
        <v>35</v>
      </c>
      <c r="C33" s="273" t="s">
        <v>659</v>
      </c>
      <c r="D33" s="273" t="s">
        <v>13</v>
      </c>
      <c r="E33" s="274">
        <v>500</v>
      </c>
      <c r="F33" s="275" t="s">
        <v>755</v>
      </c>
      <c r="G33" s="277" t="s">
        <v>1305</v>
      </c>
      <c r="H33" s="277" t="s">
        <v>775</v>
      </c>
      <c r="I33" s="277" t="s">
        <v>790</v>
      </c>
      <c r="J33" s="278">
        <v>16</v>
      </c>
      <c r="K33" s="109">
        <v>30</v>
      </c>
      <c r="L33" s="109">
        <v>17.8</v>
      </c>
      <c r="M33" s="109"/>
      <c r="N33" s="109">
        <v>22</v>
      </c>
      <c r="O33" s="108" t="s">
        <v>813</v>
      </c>
      <c r="P33" s="109">
        <f>(E33*F33)</f>
        <v>7485</v>
      </c>
    </row>
    <row r="34" spans="1:16" s="12" customFormat="1" ht="47.25">
      <c r="A34" s="294">
        <v>28</v>
      </c>
      <c r="B34" s="284" t="s">
        <v>36</v>
      </c>
      <c r="C34" s="273" t="s">
        <v>654</v>
      </c>
      <c r="D34" s="273" t="s">
        <v>13</v>
      </c>
      <c r="E34" s="274">
        <v>200</v>
      </c>
      <c r="F34" s="277"/>
      <c r="G34" s="277" t="s">
        <v>762</v>
      </c>
      <c r="H34" s="277" t="s">
        <v>776</v>
      </c>
      <c r="I34" s="433" t="s">
        <v>1439</v>
      </c>
      <c r="J34" s="278">
        <v>5400</v>
      </c>
      <c r="K34" s="109"/>
      <c r="L34" s="286">
        <v>1800</v>
      </c>
      <c r="M34" s="109"/>
      <c r="N34" s="109"/>
      <c r="O34" s="108" t="s">
        <v>716</v>
      </c>
      <c r="P34" s="109">
        <f>(E34*L34)</f>
        <v>360000</v>
      </c>
    </row>
    <row r="35" spans="1:16" s="12" customFormat="1" ht="30">
      <c r="A35" s="294">
        <v>29</v>
      </c>
      <c r="B35" s="284" t="s">
        <v>36</v>
      </c>
      <c r="C35" s="273" t="s">
        <v>655</v>
      </c>
      <c r="D35" s="273" t="s">
        <v>13</v>
      </c>
      <c r="E35" s="274">
        <v>200</v>
      </c>
      <c r="F35" s="277"/>
      <c r="G35" s="277"/>
      <c r="H35" s="277"/>
      <c r="I35" s="277"/>
      <c r="J35" s="278"/>
      <c r="K35" s="109"/>
      <c r="L35" s="109"/>
      <c r="M35" s="286">
        <v>2875</v>
      </c>
      <c r="N35" s="109"/>
      <c r="O35" s="108" t="s">
        <v>292</v>
      </c>
      <c r="P35" s="109">
        <f>(E35*M35)</f>
        <v>575000</v>
      </c>
    </row>
    <row r="36" spans="1:16" s="12" customFormat="1" ht="38.25">
      <c r="A36" s="290" t="s">
        <v>2</v>
      </c>
      <c r="B36" s="291" t="s">
        <v>3</v>
      </c>
      <c r="C36" s="292" t="s">
        <v>4</v>
      </c>
      <c r="D36" s="290" t="s">
        <v>5</v>
      </c>
      <c r="E36" s="293" t="s">
        <v>47</v>
      </c>
      <c r="F36" s="330" t="s">
        <v>805</v>
      </c>
      <c r="G36" s="330" t="s">
        <v>1418</v>
      </c>
      <c r="H36" s="330" t="s">
        <v>806</v>
      </c>
      <c r="I36" s="330" t="s">
        <v>807</v>
      </c>
      <c r="J36" s="330" t="s">
        <v>808</v>
      </c>
      <c r="K36" s="331" t="s">
        <v>1407</v>
      </c>
      <c r="L36" s="331" t="s">
        <v>810</v>
      </c>
      <c r="M36" s="331" t="s">
        <v>811</v>
      </c>
      <c r="N36" s="331" t="s">
        <v>812</v>
      </c>
      <c r="O36" s="413" t="s">
        <v>711</v>
      </c>
      <c r="P36" s="331" t="s">
        <v>1380</v>
      </c>
    </row>
    <row r="37" spans="1:16" s="12" customFormat="1" ht="15.75">
      <c r="A37" s="294">
        <v>30</v>
      </c>
      <c r="B37" s="382" t="s">
        <v>38</v>
      </c>
      <c r="C37" s="273" t="s">
        <v>39</v>
      </c>
      <c r="D37" s="273" t="s">
        <v>13</v>
      </c>
      <c r="E37" s="274">
        <v>107</v>
      </c>
      <c r="F37" s="289" t="s">
        <v>747</v>
      </c>
      <c r="G37" s="277"/>
      <c r="H37" s="277"/>
      <c r="I37" s="277"/>
      <c r="J37" s="277"/>
      <c r="K37" s="286">
        <v>8</v>
      </c>
      <c r="L37" s="109"/>
      <c r="M37" s="109"/>
      <c r="N37" s="109"/>
      <c r="O37" s="108" t="s">
        <v>293</v>
      </c>
      <c r="P37" s="109">
        <f>(E37*K37)</f>
        <v>856</v>
      </c>
    </row>
    <row r="38" spans="1:16" s="12" customFormat="1" ht="15.75">
      <c r="A38" s="294">
        <v>31</v>
      </c>
      <c r="B38" s="273" t="s">
        <v>40</v>
      </c>
      <c r="C38" s="273" t="s">
        <v>9</v>
      </c>
      <c r="D38" s="273" t="s">
        <v>13</v>
      </c>
      <c r="E38" s="274">
        <v>49</v>
      </c>
      <c r="F38" s="277"/>
      <c r="G38" s="277"/>
      <c r="H38" s="277"/>
      <c r="I38" s="277"/>
      <c r="J38" s="277"/>
      <c r="K38" s="109"/>
      <c r="L38" s="109"/>
      <c r="M38" s="109"/>
      <c r="N38" s="109"/>
      <c r="O38" s="108"/>
      <c r="P38" s="109"/>
    </row>
    <row r="39" spans="1:16" s="12" customFormat="1" ht="15.75">
      <c r="A39" s="294">
        <v>32</v>
      </c>
      <c r="B39" s="273" t="s">
        <v>41</v>
      </c>
      <c r="C39" s="273" t="s">
        <v>9</v>
      </c>
      <c r="D39" s="273" t="s">
        <v>13</v>
      </c>
      <c r="E39" s="274">
        <v>14</v>
      </c>
      <c r="F39" s="277"/>
      <c r="G39" s="277"/>
      <c r="H39" s="277"/>
      <c r="I39" s="277"/>
      <c r="J39" s="277"/>
      <c r="K39" s="109"/>
      <c r="L39" s="109"/>
      <c r="M39" s="109"/>
      <c r="N39" s="109"/>
      <c r="O39" s="108"/>
      <c r="P39" s="109"/>
    </row>
    <row r="40" spans="1:16" s="12" customFormat="1" ht="15.75">
      <c r="A40" s="294">
        <v>33</v>
      </c>
      <c r="B40" s="273" t="s">
        <v>42</v>
      </c>
      <c r="C40" s="273" t="s">
        <v>171</v>
      </c>
      <c r="D40" s="295" t="s">
        <v>10</v>
      </c>
      <c r="E40" s="274">
        <v>100</v>
      </c>
      <c r="F40" s="277"/>
      <c r="G40" s="277"/>
      <c r="H40" s="275" t="s">
        <v>777</v>
      </c>
      <c r="I40" s="277"/>
      <c r="J40" s="278"/>
      <c r="K40" s="109"/>
      <c r="L40" s="109"/>
      <c r="M40" s="109"/>
      <c r="N40" s="109"/>
      <c r="O40" s="108" t="s">
        <v>717</v>
      </c>
      <c r="P40" s="109">
        <f>(E40*H40)</f>
        <v>98000</v>
      </c>
    </row>
    <row r="41" spans="1:16" s="12" customFormat="1" ht="15.75">
      <c r="A41" s="294">
        <v>34</v>
      </c>
      <c r="B41" s="273" t="s">
        <v>42</v>
      </c>
      <c r="C41" s="273" t="s">
        <v>172</v>
      </c>
      <c r="D41" s="295" t="s">
        <v>10</v>
      </c>
      <c r="E41" s="274">
        <v>250</v>
      </c>
      <c r="F41" s="277"/>
      <c r="G41" s="277"/>
      <c r="H41" s="277" t="s">
        <v>778</v>
      </c>
      <c r="I41" s="277"/>
      <c r="J41" s="286">
        <v>685</v>
      </c>
      <c r="K41" s="109"/>
      <c r="L41" s="109"/>
      <c r="M41" s="109"/>
      <c r="N41" s="109"/>
      <c r="O41" s="108" t="s">
        <v>718</v>
      </c>
      <c r="P41" s="109">
        <f>(E41*J41)</f>
        <v>171250</v>
      </c>
    </row>
    <row r="42" spans="1:16" s="12" customFormat="1" ht="15.75">
      <c r="A42" s="294">
        <v>35</v>
      </c>
      <c r="B42" s="273" t="s">
        <v>42</v>
      </c>
      <c r="C42" s="273" t="s">
        <v>173</v>
      </c>
      <c r="D42" s="295" t="s">
        <v>10</v>
      </c>
      <c r="E42" s="274">
        <v>200</v>
      </c>
      <c r="F42" s="277"/>
      <c r="G42" s="277"/>
      <c r="H42" s="277" t="s">
        <v>779</v>
      </c>
      <c r="I42" s="277"/>
      <c r="J42" s="286">
        <v>680</v>
      </c>
      <c r="K42" s="109"/>
      <c r="L42" s="109"/>
      <c r="M42" s="109"/>
      <c r="N42" s="109"/>
      <c r="O42" s="108" t="s">
        <v>718</v>
      </c>
      <c r="P42" s="109">
        <f>(E42*J42)</f>
        <v>136000</v>
      </c>
    </row>
    <row r="43" spans="1:16" s="12" customFormat="1" ht="15.75">
      <c r="A43" s="294">
        <v>36</v>
      </c>
      <c r="B43" s="273" t="s">
        <v>42</v>
      </c>
      <c r="C43" s="273" t="s">
        <v>43</v>
      </c>
      <c r="D43" s="295" t="s">
        <v>10</v>
      </c>
      <c r="E43" s="274">
        <v>400</v>
      </c>
      <c r="F43" s="275" t="s">
        <v>756</v>
      </c>
      <c r="G43" s="277"/>
      <c r="H43" s="277" t="s">
        <v>780</v>
      </c>
      <c r="I43" s="277"/>
      <c r="J43" s="278">
        <v>635</v>
      </c>
      <c r="K43" s="109"/>
      <c r="L43" s="109"/>
      <c r="M43" s="109" t="s">
        <v>94</v>
      </c>
      <c r="N43" s="109"/>
      <c r="O43" s="108" t="s">
        <v>813</v>
      </c>
      <c r="P43" s="109">
        <f>(E43*F43)</f>
        <v>140000</v>
      </c>
    </row>
    <row r="44" spans="1:16" s="12" customFormat="1" ht="31.5">
      <c r="A44" s="294">
        <v>37</v>
      </c>
      <c r="B44" s="273" t="s">
        <v>42</v>
      </c>
      <c r="C44" s="273" t="s">
        <v>174</v>
      </c>
      <c r="D44" s="295" t="s">
        <v>10</v>
      </c>
      <c r="E44" s="274">
        <v>100</v>
      </c>
      <c r="F44" s="275" t="s">
        <v>756</v>
      </c>
      <c r="G44" s="277"/>
      <c r="H44" s="277" t="s">
        <v>781</v>
      </c>
      <c r="I44" s="433" t="s">
        <v>1440</v>
      </c>
      <c r="J44" s="278">
        <v>625</v>
      </c>
      <c r="K44" s="109"/>
      <c r="L44" s="109"/>
      <c r="M44" s="109"/>
      <c r="N44" s="109"/>
      <c r="O44" s="108" t="s">
        <v>1417</v>
      </c>
      <c r="P44" s="109">
        <f>(E44*F44)</f>
        <v>35000</v>
      </c>
    </row>
    <row r="45" spans="1:16" s="12" customFormat="1" ht="30">
      <c r="A45" s="294">
        <v>38</v>
      </c>
      <c r="B45" s="284" t="s">
        <v>1583</v>
      </c>
      <c r="C45" s="274"/>
      <c r="D45" s="273" t="s">
        <v>13</v>
      </c>
      <c r="E45" s="274">
        <v>7000</v>
      </c>
      <c r="F45" s="277" t="s">
        <v>757</v>
      </c>
      <c r="G45" s="277" t="s">
        <v>763</v>
      </c>
      <c r="H45" s="277" t="s">
        <v>769</v>
      </c>
      <c r="I45" s="275" t="s">
        <v>791</v>
      </c>
      <c r="J45" s="278">
        <v>15</v>
      </c>
      <c r="K45" s="109"/>
      <c r="L45" s="109"/>
      <c r="M45" s="109"/>
      <c r="N45" s="109"/>
      <c r="O45" s="108" t="s">
        <v>714</v>
      </c>
      <c r="P45" s="109">
        <f>(E45*I45)</f>
        <v>90650</v>
      </c>
    </row>
    <row r="46" spans="1:16" s="296" customFormat="1" ht="15.75">
      <c r="A46" s="294">
        <v>39</v>
      </c>
      <c r="B46" s="284" t="s">
        <v>44</v>
      </c>
      <c r="C46" s="274"/>
      <c r="D46" s="273" t="s">
        <v>13</v>
      </c>
      <c r="E46" s="274">
        <v>50</v>
      </c>
      <c r="F46" s="277"/>
      <c r="G46" s="277" t="s">
        <v>756</v>
      </c>
      <c r="H46" s="277" t="s">
        <v>783</v>
      </c>
      <c r="I46" s="275" t="s">
        <v>782</v>
      </c>
      <c r="J46" s="277"/>
      <c r="K46" s="278"/>
      <c r="L46" s="278">
        <v>450</v>
      </c>
      <c r="M46" s="278"/>
      <c r="N46" s="278"/>
      <c r="O46" s="425" t="s">
        <v>714</v>
      </c>
      <c r="P46" s="109">
        <f t="shared" ref="P46:P53" si="1">(E46*I46)</f>
        <v>14000</v>
      </c>
    </row>
    <row r="47" spans="1:16" s="296" customFormat="1" ht="15.75">
      <c r="A47" s="294">
        <v>40</v>
      </c>
      <c r="B47" s="284" t="s">
        <v>45</v>
      </c>
      <c r="C47" s="274"/>
      <c r="D47" s="273" t="s">
        <v>13</v>
      </c>
      <c r="E47" s="274">
        <v>10</v>
      </c>
      <c r="F47" s="277"/>
      <c r="G47" s="277"/>
      <c r="H47" s="277" t="s">
        <v>784</v>
      </c>
      <c r="I47" s="277"/>
      <c r="J47" s="277"/>
      <c r="K47" s="278"/>
      <c r="L47" s="275" t="s">
        <v>1306</v>
      </c>
      <c r="M47" s="278"/>
      <c r="N47" s="278"/>
      <c r="O47" s="425" t="s">
        <v>716</v>
      </c>
      <c r="P47" s="109">
        <f>(E47*L47)</f>
        <v>18200</v>
      </c>
    </row>
    <row r="48" spans="1:16" s="12" customFormat="1" ht="30">
      <c r="A48" s="294">
        <v>41</v>
      </c>
      <c r="B48" s="284" t="s">
        <v>46</v>
      </c>
      <c r="C48" s="274"/>
      <c r="D48" s="273" t="s">
        <v>13</v>
      </c>
      <c r="E48" s="274">
        <v>100</v>
      </c>
      <c r="F48" s="277"/>
      <c r="G48" s="277" t="s">
        <v>764</v>
      </c>
      <c r="H48" s="277"/>
      <c r="I48" s="275" t="s">
        <v>788</v>
      </c>
      <c r="J48" s="277"/>
      <c r="K48" s="109"/>
      <c r="L48" s="109"/>
      <c r="M48" s="109"/>
      <c r="N48" s="109"/>
      <c r="O48" s="108" t="s">
        <v>714</v>
      </c>
      <c r="P48" s="109">
        <f t="shared" si="1"/>
        <v>12900</v>
      </c>
    </row>
    <row r="49" spans="1:16" s="12" customFormat="1" ht="15.75">
      <c r="A49" s="294">
        <v>42</v>
      </c>
      <c r="B49" s="297" t="s">
        <v>657</v>
      </c>
      <c r="C49" s="278"/>
      <c r="D49" s="278" t="s">
        <v>13</v>
      </c>
      <c r="E49" s="278">
        <v>53</v>
      </c>
      <c r="F49" s="277" t="s">
        <v>704</v>
      </c>
      <c r="G49" s="277" t="s">
        <v>1344</v>
      </c>
      <c r="H49" s="277" t="s">
        <v>782</v>
      </c>
      <c r="I49" s="275" t="s">
        <v>769</v>
      </c>
      <c r="J49" s="278">
        <v>95</v>
      </c>
      <c r="K49" s="109">
        <v>40</v>
      </c>
      <c r="L49" s="109">
        <v>172</v>
      </c>
      <c r="M49" s="109"/>
      <c r="N49" s="109"/>
      <c r="O49" s="108" t="s">
        <v>714</v>
      </c>
      <c r="P49" s="109">
        <f t="shared" si="1"/>
        <v>1484</v>
      </c>
    </row>
    <row r="50" spans="1:16" s="12" customFormat="1" ht="15.75">
      <c r="A50" s="294">
        <v>43</v>
      </c>
      <c r="B50" s="297" t="s">
        <v>48</v>
      </c>
      <c r="C50" s="278"/>
      <c r="D50" s="278" t="s">
        <v>13</v>
      </c>
      <c r="E50" s="278">
        <v>73</v>
      </c>
      <c r="F50" s="277"/>
      <c r="G50" s="277" t="s">
        <v>765</v>
      </c>
      <c r="H50" s="277" t="s">
        <v>700</v>
      </c>
      <c r="I50" s="275" t="s">
        <v>792</v>
      </c>
      <c r="J50" s="278">
        <v>95</v>
      </c>
      <c r="K50" s="109">
        <v>38</v>
      </c>
      <c r="L50" s="109">
        <v>180</v>
      </c>
      <c r="M50" s="109"/>
      <c r="N50" s="109"/>
      <c r="O50" s="108" t="s">
        <v>714</v>
      </c>
      <c r="P50" s="109">
        <f t="shared" si="1"/>
        <v>1825</v>
      </c>
    </row>
    <row r="51" spans="1:16" s="12" customFormat="1" ht="15.75">
      <c r="A51" s="294">
        <v>44</v>
      </c>
      <c r="B51" s="297" t="s">
        <v>658</v>
      </c>
      <c r="C51" s="278"/>
      <c r="D51" s="278" t="s">
        <v>13</v>
      </c>
      <c r="E51" s="278">
        <v>133</v>
      </c>
      <c r="F51" s="277" t="s">
        <v>699</v>
      </c>
      <c r="G51" s="277" t="s">
        <v>765</v>
      </c>
      <c r="H51" s="277" t="s">
        <v>700</v>
      </c>
      <c r="I51" s="275" t="s">
        <v>792</v>
      </c>
      <c r="J51" s="278">
        <v>85</v>
      </c>
      <c r="K51" s="109"/>
      <c r="L51" s="109">
        <v>38</v>
      </c>
      <c r="M51" s="109"/>
      <c r="N51" s="109"/>
      <c r="O51" s="108" t="s">
        <v>714</v>
      </c>
      <c r="P51" s="109">
        <f t="shared" si="1"/>
        <v>3325</v>
      </c>
    </row>
    <row r="52" spans="1:16" s="12" customFormat="1" ht="15.75">
      <c r="A52" s="294">
        <v>45</v>
      </c>
      <c r="B52" s="297" t="s">
        <v>106</v>
      </c>
      <c r="C52" s="278"/>
      <c r="D52" s="278" t="s">
        <v>13</v>
      </c>
      <c r="E52" s="278">
        <v>42</v>
      </c>
      <c r="F52" s="277"/>
      <c r="G52" s="289"/>
      <c r="H52" s="277" t="s">
        <v>785</v>
      </c>
      <c r="I52" s="277"/>
      <c r="J52" s="278"/>
      <c r="K52" s="109"/>
      <c r="L52" s="286">
        <v>186</v>
      </c>
      <c r="M52" s="109"/>
      <c r="N52" s="109"/>
      <c r="O52" s="108" t="s">
        <v>716</v>
      </c>
      <c r="P52" s="109">
        <f>(E52*L52)</f>
        <v>7812</v>
      </c>
    </row>
    <row r="53" spans="1:16" s="12" customFormat="1" ht="15.75">
      <c r="A53" s="294">
        <v>46</v>
      </c>
      <c r="B53" s="297" t="s">
        <v>107</v>
      </c>
      <c r="C53" s="278"/>
      <c r="D53" s="278" t="s">
        <v>13</v>
      </c>
      <c r="E53" s="278">
        <v>24</v>
      </c>
      <c r="F53" s="277"/>
      <c r="G53" s="277"/>
      <c r="H53" s="277"/>
      <c r="I53" s="275" t="s">
        <v>704</v>
      </c>
      <c r="J53" s="277"/>
      <c r="K53" s="109"/>
      <c r="L53" s="109">
        <v>140.69999999999999</v>
      </c>
      <c r="M53" s="109"/>
      <c r="N53" s="109"/>
      <c r="O53" s="108" t="s">
        <v>714</v>
      </c>
      <c r="P53" s="109">
        <f t="shared" si="1"/>
        <v>840</v>
      </c>
    </row>
    <row r="54" spans="1:16" s="12" customFormat="1" ht="30">
      <c r="A54" s="294">
        <v>49</v>
      </c>
      <c r="B54" s="91" t="s">
        <v>660</v>
      </c>
      <c r="C54" s="278"/>
      <c r="D54" s="278" t="s">
        <v>13</v>
      </c>
      <c r="E54" s="278">
        <v>100</v>
      </c>
      <c r="F54" s="277"/>
      <c r="G54" s="277" t="s">
        <v>766</v>
      </c>
      <c r="H54" s="277"/>
      <c r="I54" s="277" t="s">
        <v>164</v>
      </c>
      <c r="J54" s="109"/>
      <c r="K54" s="109"/>
      <c r="L54" s="286">
        <v>130</v>
      </c>
      <c r="M54" s="109"/>
      <c r="N54" s="109"/>
      <c r="O54" s="108" t="s">
        <v>716</v>
      </c>
      <c r="P54" s="109">
        <f>(E54*L54)</f>
        <v>13000</v>
      </c>
    </row>
    <row r="55" spans="1:16" s="12" customFormat="1" ht="30">
      <c r="A55" s="294">
        <v>50</v>
      </c>
      <c r="B55" s="91" t="s">
        <v>108</v>
      </c>
      <c r="C55" s="273" t="s">
        <v>9</v>
      </c>
      <c r="D55" s="298" t="s">
        <v>109</v>
      </c>
      <c r="E55" s="278">
        <v>720</v>
      </c>
      <c r="F55" s="277"/>
      <c r="G55" s="275" t="s">
        <v>767</v>
      </c>
      <c r="H55" s="278">
        <v>21</v>
      </c>
      <c r="I55" s="277" t="s">
        <v>793</v>
      </c>
      <c r="J55" s="277" t="s">
        <v>797</v>
      </c>
      <c r="K55" s="109">
        <v>20</v>
      </c>
      <c r="L55" s="109">
        <v>16.850000000000001</v>
      </c>
      <c r="M55" s="109"/>
      <c r="N55" s="280">
        <v>19</v>
      </c>
      <c r="O55" s="108" t="s">
        <v>715</v>
      </c>
      <c r="P55" s="109">
        <f>(E55*G55)</f>
        <v>11901.6</v>
      </c>
    </row>
    <row r="56" spans="1:16" s="12" customFormat="1" ht="30">
      <c r="A56" s="294">
        <v>51</v>
      </c>
      <c r="B56" s="91" t="s">
        <v>110</v>
      </c>
      <c r="C56" s="273" t="s">
        <v>9</v>
      </c>
      <c r="D56" s="298" t="s">
        <v>109</v>
      </c>
      <c r="E56" s="278">
        <v>500</v>
      </c>
      <c r="F56" s="275" t="s">
        <v>758</v>
      </c>
      <c r="G56" s="277" t="s">
        <v>768</v>
      </c>
      <c r="H56" s="277" t="s">
        <v>769</v>
      </c>
      <c r="I56" s="277" t="s">
        <v>794</v>
      </c>
      <c r="J56" s="277" t="s">
        <v>798</v>
      </c>
      <c r="K56" s="109">
        <v>20</v>
      </c>
      <c r="L56" s="109">
        <v>17.350000000000001</v>
      </c>
      <c r="M56" s="109"/>
      <c r="N56" s="109">
        <v>20</v>
      </c>
      <c r="O56" s="108" t="s">
        <v>813</v>
      </c>
      <c r="P56" s="109">
        <f>(E56*F56)</f>
        <v>7995</v>
      </c>
    </row>
    <row r="57" spans="1:16" s="12" customFormat="1" ht="15.75">
      <c r="A57" s="294">
        <v>52</v>
      </c>
      <c r="B57" s="91" t="s">
        <v>51</v>
      </c>
      <c r="C57" s="273" t="s">
        <v>9</v>
      </c>
      <c r="D57" s="298" t="s">
        <v>109</v>
      </c>
      <c r="E57" s="278">
        <v>500</v>
      </c>
      <c r="F57" s="277"/>
      <c r="G57" s="277" t="s">
        <v>769</v>
      </c>
      <c r="H57" s="277" t="s">
        <v>786</v>
      </c>
      <c r="I57" s="289" t="s">
        <v>769</v>
      </c>
      <c r="J57" s="278">
        <v>34</v>
      </c>
      <c r="K57" s="109">
        <v>35</v>
      </c>
      <c r="L57" s="286">
        <v>26.95</v>
      </c>
      <c r="M57" s="109"/>
      <c r="N57" s="109"/>
      <c r="O57" s="108" t="s">
        <v>716</v>
      </c>
      <c r="P57" s="109">
        <f>(E57*L57)</f>
        <v>13475</v>
      </c>
    </row>
    <row r="58" spans="1:16" s="12" customFormat="1" ht="30">
      <c r="A58" s="294">
        <v>53</v>
      </c>
      <c r="B58" s="91" t="s">
        <v>176</v>
      </c>
      <c r="C58" s="298" t="s">
        <v>175</v>
      </c>
      <c r="D58" s="299" t="s">
        <v>13</v>
      </c>
      <c r="E58" s="278">
        <v>5</v>
      </c>
      <c r="F58" s="277"/>
      <c r="G58" s="277" t="s">
        <v>770</v>
      </c>
      <c r="H58" s="277" t="s">
        <v>787</v>
      </c>
      <c r="I58" s="275" t="s">
        <v>795</v>
      </c>
      <c r="J58" s="280">
        <v>5400</v>
      </c>
      <c r="K58" s="109"/>
      <c r="L58" s="109">
        <v>3260</v>
      </c>
      <c r="M58" s="109"/>
      <c r="N58" s="109"/>
      <c r="O58" s="108" t="s">
        <v>714</v>
      </c>
      <c r="P58" s="109">
        <f>(E58*I58)</f>
        <v>13400</v>
      </c>
    </row>
    <row r="59" spans="1:16" s="12" customFormat="1" ht="15.75">
      <c r="A59" s="294">
        <v>54</v>
      </c>
      <c r="B59" s="299" t="s">
        <v>52</v>
      </c>
      <c r="C59" s="299" t="s">
        <v>661</v>
      </c>
      <c r="D59" s="299" t="s">
        <v>13</v>
      </c>
      <c r="E59" s="278">
        <v>100</v>
      </c>
      <c r="F59" s="277" t="s">
        <v>759</v>
      </c>
      <c r="G59" s="277" t="s">
        <v>771</v>
      </c>
      <c r="H59" s="277" t="s">
        <v>738</v>
      </c>
      <c r="I59" s="277" t="s">
        <v>773</v>
      </c>
      <c r="J59" s="275" t="s">
        <v>799</v>
      </c>
      <c r="K59" s="109">
        <v>170</v>
      </c>
      <c r="L59" s="109">
        <v>240</v>
      </c>
      <c r="M59" s="109"/>
      <c r="N59" s="109">
        <v>145.1</v>
      </c>
      <c r="O59" s="108" t="s">
        <v>718</v>
      </c>
      <c r="P59" s="109">
        <f>(E59*J59)</f>
        <v>12400</v>
      </c>
    </row>
    <row r="60" spans="1:16" s="12" customFormat="1" ht="15.75">
      <c r="A60" s="294">
        <v>55</v>
      </c>
      <c r="B60" s="299" t="s">
        <v>111</v>
      </c>
      <c r="C60" s="299"/>
      <c r="D60" s="299" t="s">
        <v>13</v>
      </c>
      <c r="E60" s="278">
        <v>250</v>
      </c>
      <c r="F60" s="277" t="s">
        <v>760</v>
      </c>
      <c r="G60" s="277" t="s">
        <v>772</v>
      </c>
      <c r="H60" s="277" t="s">
        <v>726</v>
      </c>
      <c r="I60" s="277" t="s">
        <v>796</v>
      </c>
      <c r="J60" s="286">
        <v>22</v>
      </c>
      <c r="K60" s="109">
        <v>50</v>
      </c>
      <c r="L60" s="109">
        <v>24.9</v>
      </c>
      <c r="M60" s="109"/>
      <c r="N60" s="109"/>
      <c r="O60" s="108" t="s">
        <v>718</v>
      </c>
      <c r="P60" s="109">
        <f>(E60*J60)</f>
        <v>5500</v>
      </c>
    </row>
    <row r="61" spans="1:16" s="12" customFormat="1" ht="38.25">
      <c r="A61" s="333" t="s">
        <v>2</v>
      </c>
      <c r="B61" s="334" t="s">
        <v>3</v>
      </c>
      <c r="C61" s="332" t="s">
        <v>4</v>
      </c>
      <c r="D61" s="333" t="s">
        <v>5</v>
      </c>
      <c r="E61" s="332" t="s">
        <v>47</v>
      </c>
      <c r="F61" s="330" t="s">
        <v>805</v>
      </c>
      <c r="G61" s="330" t="s">
        <v>1415</v>
      </c>
      <c r="H61" s="330" t="s">
        <v>806</v>
      </c>
      <c r="I61" s="330" t="s">
        <v>807</v>
      </c>
      <c r="J61" s="330" t="s">
        <v>808</v>
      </c>
      <c r="K61" s="331" t="s">
        <v>809</v>
      </c>
      <c r="L61" s="331" t="s">
        <v>810</v>
      </c>
      <c r="M61" s="331" t="s">
        <v>811</v>
      </c>
      <c r="N61" s="331" t="s">
        <v>812</v>
      </c>
      <c r="O61" s="414" t="s">
        <v>711</v>
      </c>
      <c r="P61" s="335" t="s">
        <v>1380</v>
      </c>
    </row>
    <row r="62" spans="1:16" s="12" customFormat="1" ht="15.75">
      <c r="A62" s="294">
        <v>57</v>
      </c>
      <c r="B62" s="301" t="s">
        <v>112</v>
      </c>
      <c r="C62" s="300"/>
      <c r="D62" s="299" t="s">
        <v>13</v>
      </c>
      <c r="E62" s="278">
        <v>20</v>
      </c>
      <c r="F62" s="275" t="s">
        <v>800</v>
      </c>
      <c r="G62" s="277"/>
      <c r="H62" s="277" t="s">
        <v>663</v>
      </c>
      <c r="I62" s="277" t="s">
        <v>705</v>
      </c>
      <c r="J62" s="278"/>
      <c r="K62" s="109"/>
      <c r="L62" s="109">
        <v>69</v>
      </c>
      <c r="M62" s="109"/>
      <c r="N62" s="109"/>
      <c r="O62" s="108" t="s">
        <v>813</v>
      </c>
      <c r="P62" s="109">
        <f>(E62*F62)</f>
        <v>860</v>
      </c>
    </row>
    <row r="63" spans="1:16" s="12" customFormat="1" ht="15.75">
      <c r="A63" s="294">
        <v>58</v>
      </c>
      <c r="B63" s="302" t="s">
        <v>177</v>
      </c>
      <c r="C63" s="298"/>
      <c r="D63" s="303"/>
      <c r="E63" s="278">
        <v>200</v>
      </c>
      <c r="F63" s="277"/>
      <c r="G63" s="277" t="s">
        <v>801</v>
      </c>
      <c r="H63" s="277"/>
      <c r="I63" s="275" t="s">
        <v>803</v>
      </c>
      <c r="J63" s="278"/>
      <c r="K63" s="109"/>
      <c r="L63" s="109">
        <v>1260</v>
      </c>
      <c r="M63" s="109">
        <v>701.5</v>
      </c>
      <c r="N63" s="109"/>
      <c r="O63" s="108" t="s">
        <v>714</v>
      </c>
      <c r="P63" s="109">
        <f>(E63*I63)</f>
        <v>118200</v>
      </c>
    </row>
    <row r="64" spans="1:16" s="12" customFormat="1" ht="15.75">
      <c r="A64" s="294">
        <v>59</v>
      </c>
      <c r="B64" s="302" t="s">
        <v>113</v>
      </c>
      <c r="C64" s="298"/>
      <c r="D64" s="303" t="s">
        <v>13</v>
      </c>
      <c r="E64" s="278">
        <v>200</v>
      </c>
      <c r="F64" s="277"/>
      <c r="G64" s="277" t="s">
        <v>802</v>
      </c>
      <c r="H64" s="277"/>
      <c r="I64" s="275" t="s">
        <v>804</v>
      </c>
      <c r="J64" s="278"/>
      <c r="K64" s="109"/>
      <c r="L64" s="109">
        <v>1400</v>
      </c>
      <c r="M64" s="109">
        <v>1236.25</v>
      </c>
      <c r="N64" s="109"/>
      <c r="O64" s="108" t="s">
        <v>714</v>
      </c>
      <c r="P64" s="109">
        <f>(E64*I64)</f>
        <v>199800</v>
      </c>
    </row>
    <row r="65" spans="1:16" s="12" customFormat="1" ht="41.25">
      <c r="A65" s="653">
        <v>60</v>
      </c>
      <c r="B65" s="630" t="s">
        <v>266</v>
      </c>
      <c r="C65" s="438" t="s">
        <v>267</v>
      </c>
      <c r="D65" s="631" t="s">
        <v>271</v>
      </c>
      <c r="E65" s="633">
        <v>1400</v>
      </c>
      <c r="F65" s="278"/>
      <c r="G65" s="434" t="s">
        <v>1441</v>
      </c>
      <c r="H65" s="286">
        <v>180</v>
      </c>
      <c r="I65" s="434" t="s">
        <v>1442</v>
      </c>
      <c r="J65" s="278"/>
      <c r="K65" s="109"/>
      <c r="L65" s="437" t="s">
        <v>1443</v>
      </c>
      <c r="M65" s="109"/>
      <c r="N65" s="109"/>
      <c r="O65" s="108" t="s">
        <v>717</v>
      </c>
      <c r="P65" s="109">
        <f>(E65*H65)</f>
        <v>252000</v>
      </c>
    </row>
    <row r="66" spans="1:16" s="12" customFormat="1" ht="15.75">
      <c r="A66" s="653"/>
      <c r="B66" s="630"/>
      <c r="C66" s="438" t="s">
        <v>662</v>
      </c>
      <c r="D66" s="632"/>
      <c r="E66" s="633"/>
      <c r="F66" s="280"/>
      <c r="G66" s="278"/>
      <c r="H66" s="109"/>
      <c r="I66" s="109"/>
      <c r="J66" s="278"/>
      <c r="K66" s="109"/>
      <c r="L66" s="109"/>
      <c r="M66" s="109"/>
      <c r="N66" s="109"/>
      <c r="O66" s="108"/>
      <c r="P66" s="109"/>
    </row>
    <row r="67" spans="1:16" s="12" customFormat="1" ht="15.75">
      <c r="A67" s="653"/>
      <c r="B67" s="630"/>
      <c r="C67" s="438" t="s">
        <v>269</v>
      </c>
      <c r="D67" s="632"/>
      <c r="E67" s="633"/>
      <c r="F67" s="278"/>
      <c r="G67" s="280"/>
      <c r="H67" s="109"/>
      <c r="I67" s="109"/>
      <c r="J67" s="278"/>
      <c r="K67" s="109"/>
      <c r="L67" s="109"/>
      <c r="M67" s="109"/>
      <c r="N67" s="109"/>
      <c r="O67" s="108"/>
      <c r="P67" s="109"/>
    </row>
    <row r="68" spans="1:16" s="12" customFormat="1" ht="15.75">
      <c r="A68" s="653"/>
      <c r="B68" s="630"/>
      <c r="C68" s="438" t="s">
        <v>270</v>
      </c>
      <c r="D68" s="632"/>
      <c r="E68" s="633"/>
      <c r="F68" s="278"/>
      <c r="G68" s="109"/>
      <c r="H68" s="109"/>
      <c r="I68" s="109"/>
      <c r="J68" s="278"/>
      <c r="K68" s="109"/>
      <c r="L68" s="109"/>
      <c r="M68" s="109"/>
      <c r="N68" s="109"/>
      <c r="O68" s="108"/>
      <c r="P68" s="109"/>
    </row>
    <row r="69" spans="1:16" s="12" customFormat="1" ht="15.75">
      <c r="A69" s="654">
        <v>61</v>
      </c>
      <c r="B69" s="633" t="s">
        <v>272</v>
      </c>
      <c r="C69" s="438" t="s">
        <v>268</v>
      </c>
      <c r="D69" s="631" t="s">
        <v>274</v>
      </c>
      <c r="E69" s="633">
        <v>1400</v>
      </c>
      <c r="F69" s="109"/>
      <c r="G69" s="109">
        <v>185</v>
      </c>
      <c r="H69" s="109">
        <v>240</v>
      </c>
      <c r="I69" s="109">
        <v>210</v>
      </c>
      <c r="J69" s="278"/>
      <c r="K69" s="109"/>
      <c r="L69" s="286">
        <v>78</v>
      </c>
      <c r="M69" s="109"/>
      <c r="N69" s="109"/>
      <c r="O69" s="108" t="s">
        <v>716</v>
      </c>
      <c r="P69" s="109">
        <f>(E69*L69)</f>
        <v>109200</v>
      </c>
    </row>
    <row r="70" spans="1:16" s="12" customFormat="1" ht="15.75">
      <c r="A70" s="654"/>
      <c r="B70" s="633"/>
      <c r="C70" s="438" t="s">
        <v>273</v>
      </c>
      <c r="D70" s="631"/>
      <c r="E70" s="633"/>
      <c r="F70" s="278"/>
      <c r="G70" s="278"/>
      <c r="H70" s="278"/>
      <c r="I70" s="278"/>
      <c r="J70" s="278"/>
      <c r="K70" s="109"/>
      <c r="L70" s="109"/>
      <c r="M70" s="109"/>
      <c r="N70" s="109"/>
      <c r="O70" s="108"/>
      <c r="P70" s="109"/>
    </row>
    <row r="71" spans="1:16" s="12" customFormat="1" ht="15.75">
      <c r="A71" s="653">
        <v>62</v>
      </c>
      <c r="B71" s="633" t="s">
        <v>275</v>
      </c>
      <c r="C71" s="438" t="s">
        <v>268</v>
      </c>
      <c r="D71" s="631" t="s">
        <v>271</v>
      </c>
      <c r="E71" s="633">
        <v>1400</v>
      </c>
      <c r="F71" s="278"/>
      <c r="G71" s="278">
        <v>168</v>
      </c>
      <c r="H71" s="278">
        <v>240</v>
      </c>
      <c r="I71" s="278">
        <v>240</v>
      </c>
      <c r="J71" s="278"/>
      <c r="K71" s="109"/>
      <c r="L71" s="286">
        <v>69.7</v>
      </c>
      <c r="M71" s="109"/>
      <c r="N71" s="109"/>
      <c r="O71" s="108" t="s">
        <v>716</v>
      </c>
      <c r="P71" s="109">
        <f>(E71*L71)</f>
        <v>97580</v>
      </c>
    </row>
    <row r="72" spans="1:16" s="12" customFormat="1" ht="15.75">
      <c r="A72" s="653"/>
      <c r="B72" s="633"/>
      <c r="C72" s="438" t="s">
        <v>276</v>
      </c>
      <c r="D72" s="631"/>
      <c r="E72" s="633"/>
      <c r="F72" s="278"/>
      <c r="G72" s="278">
        <v>298</v>
      </c>
      <c r="H72" s="278"/>
      <c r="I72" s="278"/>
      <c r="J72" s="278"/>
      <c r="K72" s="109"/>
      <c r="L72" s="286">
        <v>86</v>
      </c>
      <c r="M72" s="109"/>
      <c r="N72" s="109"/>
      <c r="O72" s="108"/>
      <c r="P72" s="109"/>
    </row>
    <row r="73" spans="1:16" s="12" customFormat="1" ht="15.75">
      <c r="A73" s="278">
        <v>63</v>
      </c>
      <c r="B73" s="438" t="s">
        <v>277</v>
      </c>
      <c r="C73" s="438" t="s">
        <v>278</v>
      </c>
      <c r="D73" s="436" t="s">
        <v>96</v>
      </c>
      <c r="E73" s="438">
        <v>1400</v>
      </c>
      <c r="F73" s="278"/>
      <c r="G73" s="278">
        <v>18.55</v>
      </c>
      <c r="H73" s="278"/>
      <c r="I73" s="286">
        <v>12.69</v>
      </c>
      <c r="J73" s="278"/>
      <c r="K73" s="109"/>
      <c r="L73" s="109">
        <v>16.7</v>
      </c>
      <c r="M73" s="109"/>
      <c r="N73" s="109"/>
      <c r="O73" s="108" t="s">
        <v>714</v>
      </c>
      <c r="P73" s="109">
        <f>(E73*I73)</f>
        <v>17766</v>
      </c>
    </row>
    <row r="74" spans="1:16" s="12" customFormat="1" ht="15.75">
      <c r="A74" s="278">
        <v>65</v>
      </c>
      <c r="B74" s="114" t="s">
        <v>283</v>
      </c>
      <c r="C74" s="438" t="s">
        <v>284</v>
      </c>
      <c r="D74" s="436" t="s">
        <v>271</v>
      </c>
      <c r="E74" s="438">
        <v>20</v>
      </c>
      <c r="F74" s="278"/>
      <c r="G74" s="278"/>
      <c r="H74" s="278"/>
      <c r="I74" s="278"/>
      <c r="J74" s="278"/>
      <c r="K74" s="109"/>
      <c r="L74" s="109"/>
      <c r="M74" s="109"/>
      <c r="N74" s="109"/>
      <c r="O74" s="109"/>
      <c r="P74" s="109"/>
    </row>
    <row r="75" spans="1:16" s="12" customFormat="1" ht="15.75">
      <c r="A75" s="304">
        <v>66</v>
      </c>
      <c r="B75" s="114" t="s">
        <v>283</v>
      </c>
      <c r="C75" s="438" t="s">
        <v>285</v>
      </c>
      <c r="D75" s="436" t="s">
        <v>271</v>
      </c>
      <c r="E75" s="438">
        <v>20</v>
      </c>
      <c r="F75" s="278"/>
      <c r="G75" s="278"/>
      <c r="H75" s="278"/>
      <c r="I75" s="278"/>
      <c r="J75" s="278"/>
      <c r="K75" s="109"/>
      <c r="L75" s="109"/>
      <c r="M75" s="109"/>
      <c r="N75" s="109"/>
      <c r="O75" s="109"/>
      <c r="P75" s="109"/>
    </row>
    <row r="76" spans="1:16" s="12" customFormat="1" ht="15.75">
      <c r="A76" s="304">
        <v>67</v>
      </c>
      <c r="B76" s="114" t="s">
        <v>283</v>
      </c>
      <c r="C76" s="438" t="s">
        <v>286</v>
      </c>
      <c r="D76" s="436" t="s">
        <v>271</v>
      </c>
      <c r="E76" s="438">
        <v>20</v>
      </c>
      <c r="F76" s="278"/>
      <c r="G76" s="278"/>
      <c r="H76" s="278"/>
      <c r="I76" s="278"/>
      <c r="J76" s="278"/>
      <c r="K76" s="109"/>
      <c r="L76" s="109"/>
      <c r="M76" s="109"/>
      <c r="N76" s="109"/>
      <c r="O76" s="109"/>
      <c r="P76" s="109"/>
    </row>
    <row r="77" spans="1:16" s="12" customFormat="1" ht="15.75">
      <c r="A77" s="278">
        <v>68</v>
      </c>
      <c r="B77" s="114" t="s">
        <v>283</v>
      </c>
      <c r="C77" s="438" t="s">
        <v>287</v>
      </c>
      <c r="D77" s="436" t="s">
        <v>271</v>
      </c>
      <c r="E77" s="438">
        <v>20</v>
      </c>
      <c r="F77" s="278"/>
      <c r="G77" s="278"/>
      <c r="H77" s="278"/>
      <c r="I77" s="278"/>
      <c r="J77" s="278"/>
      <c r="K77" s="109"/>
      <c r="L77" s="109"/>
      <c r="M77" s="109"/>
      <c r="N77" s="109"/>
      <c r="O77" s="109"/>
      <c r="P77" s="109"/>
    </row>
    <row r="78" spans="1:16" s="12" customFormat="1" ht="15.75">
      <c r="A78" s="653">
        <v>69</v>
      </c>
      <c r="B78" s="438" t="s">
        <v>288</v>
      </c>
      <c r="C78" s="438" t="s">
        <v>289</v>
      </c>
      <c r="D78" s="436" t="s">
        <v>271</v>
      </c>
      <c r="E78" s="438">
        <v>20</v>
      </c>
      <c r="F78" s="278"/>
      <c r="G78" s="278"/>
      <c r="H78" s="278"/>
      <c r="I78" s="278"/>
      <c r="J78" s="278"/>
      <c r="K78" s="109"/>
      <c r="L78" s="109"/>
      <c r="M78" s="109"/>
      <c r="N78" s="109"/>
      <c r="O78" s="109"/>
      <c r="P78" s="109"/>
    </row>
    <row r="79" spans="1:16" s="12" customFormat="1" ht="15.75">
      <c r="A79" s="653"/>
      <c r="B79" s="438" t="s">
        <v>288</v>
      </c>
      <c r="C79" s="438" t="s">
        <v>294</v>
      </c>
      <c r="D79" s="436" t="s">
        <v>271</v>
      </c>
      <c r="E79" s="438">
        <v>20</v>
      </c>
      <c r="F79" s="278"/>
      <c r="G79" s="278"/>
      <c r="H79" s="435"/>
      <c r="I79" s="278"/>
      <c r="J79" s="278"/>
      <c r="K79" s="109"/>
      <c r="L79" s="109"/>
      <c r="M79" s="109"/>
      <c r="N79" s="109"/>
      <c r="O79" s="109"/>
      <c r="P79" s="109"/>
    </row>
    <row r="80" spans="1:16" s="12" customFormat="1" ht="15.75">
      <c r="A80" s="278">
        <v>70</v>
      </c>
      <c r="B80" s="438" t="s">
        <v>288</v>
      </c>
      <c r="C80" s="438" t="s">
        <v>290</v>
      </c>
      <c r="D80" s="436" t="s">
        <v>271</v>
      </c>
      <c r="E80" s="438">
        <v>20</v>
      </c>
      <c r="F80" s="278"/>
      <c r="G80" s="278"/>
      <c r="H80" s="435"/>
      <c r="I80" s="278"/>
      <c r="J80" s="278"/>
      <c r="K80" s="109"/>
      <c r="L80" s="109"/>
      <c r="M80" s="109"/>
      <c r="N80" s="109"/>
      <c r="O80" s="109"/>
      <c r="P80" s="109"/>
    </row>
    <row r="81" spans="1:16" s="12" customFormat="1" ht="15.75">
      <c r="A81" s="653">
        <v>71</v>
      </c>
      <c r="B81" s="438" t="s">
        <v>288</v>
      </c>
      <c r="C81" s="438" t="s">
        <v>291</v>
      </c>
      <c r="D81" s="436" t="s">
        <v>271</v>
      </c>
      <c r="E81" s="438">
        <v>20</v>
      </c>
      <c r="F81" s="278"/>
      <c r="G81" s="278"/>
      <c r="H81" s="435"/>
      <c r="I81" s="278"/>
      <c r="J81" s="278"/>
      <c r="K81" s="109"/>
      <c r="L81" s="109"/>
      <c r="M81" s="109"/>
      <c r="N81" s="109"/>
      <c r="O81" s="109"/>
      <c r="P81" s="109"/>
    </row>
    <row r="82" spans="1:16" s="12" customFormat="1" ht="15.75">
      <c r="A82" s="653"/>
      <c r="B82" s="438" t="s">
        <v>288</v>
      </c>
      <c r="C82" s="438" t="s">
        <v>292</v>
      </c>
      <c r="D82" s="436" t="s">
        <v>271</v>
      </c>
      <c r="E82" s="438">
        <v>20</v>
      </c>
      <c r="F82" s="278"/>
      <c r="G82" s="278"/>
      <c r="H82" s="435"/>
      <c r="I82" s="278"/>
      <c r="J82" s="278"/>
      <c r="K82" s="109"/>
      <c r="L82" s="109"/>
      <c r="M82" s="109"/>
      <c r="N82" s="109"/>
      <c r="O82" s="109"/>
      <c r="P82" s="109"/>
    </row>
    <row r="83" spans="1:16" s="12" customFormat="1" ht="15.75">
      <c r="A83" s="278">
        <v>72</v>
      </c>
      <c r="B83" s="438" t="s">
        <v>288</v>
      </c>
      <c r="C83" s="438" t="s">
        <v>293</v>
      </c>
      <c r="D83" s="436" t="s">
        <v>271</v>
      </c>
      <c r="E83" s="438">
        <v>20</v>
      </c>
      <c r="F83" s="278"/>
      <c r="G83" s="278"/>
      <c r="H83" s="435"/>
      <c r="I83" s="278"/>
      <c r="J83" s="278"/>
      <c r="K83" s="109"/>
      <c r="L83" s="109"/>
      <c r="M83" s="109"/>
      <c r="N83" s="109"/>
      <c r="O83" s="109"/>
      <c r="P83" s="109"/>
    </row>
    <row r="84" spans="1:16" s="12" customFormat="1" ht="15.75">
      <c r="A84" s="653">
        <v>73</v>
      </c>
      <c r="B84" s="438" t="s">
        <v>288</v>
      </c>
      <c r="C84" s="438" t="s">
        <v>295</v>
      </c>
      <c r="D84" s="436" t="s">
        <v>271</v>
      </c>
      <c r="E84" s="438">
        <v>20</v>
      </c>
      <c r="F84" s="278"/>
      <c r="G84" s="278"/>
      <c r="H84" s="435"/>
      <c r="I84" s="278"/>
      <c r="J84" s="278"/>
      <c r="K84" s="109"/>
      <c r="L84" s="109"/>
      <c r="M84" s="109"/>
      <c r="N84" s="109"/>
      <c r="O84" s="109"/>
      <c r="P84" s="109"/>
    </row>
    <row r="85" spans="1:16" s="12" customFormat="1" ht="15.75">
      <c r="A85" s="653"/>
      <c r="B85" s="438" t="s">
        <v>288</v>
      </c>
      <c r="C85" s="438" t="s">
        <v>296</v>
      </c>
      <c r="D85" s="436" t="s">
        <v>271</v>
      </c>
      <c r="E85" s="438">
        <v>20</v>
      </c>
      <c r="F85" s="278"/>
      <c r="G85" s="278"/>
      <c r="H85" s="278"/>
      <c r="I85" s="278"/>
      <c r="J85" s="278"/>
      <c r="K85" s="109"/>
      <c r="L85" s="109"/>
      <c r="M85" s="109"/>
      <c r="N85" s="109"/>
      <c r="O85" s="109"/>
      <c r="P85" s="109"/>
    </row>
    <row r="86" spans="1:16" s="12" customFormat="1" ht="15.75">
      <c r="A86" s="278">
        <v>74</v>
      </c>
      <c r="B86" s="438" t="s">
        <v>281</v>
      </c>
      <c r="C86" s="438" t="s">
        <v>282</v>
      </c>
      <c r="D86" s="436" t="s">
        <v>271</v>
      </c>
      <c r="E86" s="438">
        <v>20</v>
      </c>
      <c r="F86" s="278"/>
      <c r="G86" s="278"/>
      <c r="H86" s="278"/>
      <c r="I86" s="278"/>
      <c r="J86" s="278"/>
      <c r="K86" s="109"/>
      <c r="L86" s="109"/>
      <c r="M86" s="109"/>
      <c r="N86" s="109"/>
      <c r="O86" s="109"/>
      <c r="P86" s="109"/>
    </row>
    <row r="87" spans="1:16" s="439" customFormat="1">
      <c r="A87" s="415"/>
      <c r="B87" s="912"/>
      <c r="C87" s="912"/>
      <c r="D87" s="912"/>
      <c r="E87" s="912"/>
      <c r="F87" s="912"/>
      <c r="G87" s="912"/>
      <c r="H87" s="912"/>
      <c r="I87" s="912"/>
      <c r="J87" s="912"/>
      <c r="K87" s="912"/>
      <c r="L87" s="912"/>
      <c r="M87" s="912"/>
      <c r="N87" s="912"/>
      <c r="O87" s="912"/>
      <c r="P87" s="270">
        <f>SUM(P7:P86)</f>
        <v>3087836.46</v>
      </c>
    </row>
    <row r="88" spans="1:16">
      <c r="B88" s="1"/>
      <c r="C88" s="36"/>
      <c r="D88" s="1"/>
      <c r="E88" s="1"/>
      <c r="F88" s="1"/>
      <c r="I88" s="51"/>
      <c r="J88" s="51"/>
    </row>
    <row r="89" spans="1:16">
      <c r="I89" s="51"/>
      <c r="J89" s="51"/>
    </row>
    <row r="90" spans="1:16">
      <c r="I90" s="51"/>
      <c r="J90" s="51"/>
    </row>
    <row r="91" spans="1:16">
      <c r="I91" s="51"/>
      <c r="J91" s="51"/>
    </row>
    <row r="92" spans="1:16">
      <c r="D92" s="50"/>
      <c r="I92" s="51"/>
      <c r="J92" s="51"/>
    </row>
    <row r="93" spans="1:16">
      <c r="I93" s="51"/>
      <c r="J93" s="51"/>
    </row>
    <row r="94" spans="1:16">
      <c r="I94" s="51"/>
      <c r="J94" s="51"/>
    </row>
    <row r="95" spans="1:16">
      <c r="C95" s="51"/>
      <c r="I95" s="51"/>
      <c r="J95" s="51"/>
    </row>
    <row r="96" spans="1:16">
      <c r="C96" s="51"/>
      <c r="I96" s="51"/>
      <c r="J96" s="51"/>
    </row>
    <row r="97" spans="3:10">
      <c r="C97" s="51"/>
      <c r="I97" s="51"/>
      <c r="J97" s="51"/>
    </row>
    <row r="98" spans="3:10">
      <c r="C98" s="51"/>
      <c r="I98" s="51"/>
      <c r="J98" s="51"/>
    </row>
    <row r="99" spans="3:10">
      <c r="C99" s="51"/>
      <c r="I99" s="51"/>
      <c r="J99" s="51"/>
    </row>
    <row r="100" spans="3:10">
      <c r="C100" s="51"/>
      <c r="I100" s="51"/>
      <c r="J100" s="51"/>
    </row>
    <row r="101" spans="3:10">
      <c r="C101" s="51"/>
      <c r="I101" s="51"/>
      <c r="J101" s="51"/>
    </row>
    <row r="102" spans="3:10">
      <c r="C102" s="51"/>
      <c r="I102" s="51"/>
      <c r="J102" s="51"/>
    </row>
    <row r="103" spans="3:10">
      <c r="I103" s="51"/>
      <c r="J103" s="51"/>
    </row>
    <row r="104" spans="3:10">
      <c r="I104" s="51"/>
      <c r="J104" s="51"/>
    </row>
  </sheetData>
  <mergeCells count="19">
    <mergeCell ref="A1:J1"/>
    <mergeCell ref="A2:J2"/>
    <mergeCell ref="A3:N3"/>
    <mergeCell ref="A65:A68"/>
    <mergeCell ref="B65:B68"/>
    <mergeCell ref="D65:D68"/>
    <mergeCell ref="E65:E68"/>
    <mergeCell ref="A84:A85"/>
    <mergeCell ref="B87:O87"/>
    <mergeCell ref="A78:A79"/>
    <mergeCell ref="A81:A82"/>
    <mergeCell ref="A69:A70"/>
    <mergeCell ref="B69:B70"/>
    <mergeCell ref="D69:D70"/>
    <mergeCell ref="E69:E70"/>
    <mergeCell ref="A71:A72"/>
    <mergeCell ref="B71:B72"/>
    <mergeCell ref="D71:D72"/>
    <mergeCell ref="E71:E72"/>
  </mergeCells>
  <pageMargins left="0.7" right="0.7" top="0.75" bottom="0.75" header="0.3" footer="0.3"/>
  <pageSetup scale="70" orientation="landscape" r:id="rId1"/>
  <rowBreaks count="4" manualBreakCount="4">
    <brk id="18" max="16383" man="1"/>
    <brk id="35" max="16383" man="1"/>
    <brk id="60" max="16383" man="1"/>
    <brk id="87" max="16383" man="1"/>
  </rowBreaks>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2:K76"/>
  <sheetViews>
    <sheetView tabSelected="1" topLeftCell="A61" workbookViewId="0">
      <selection activeCell="I65" sqref="I65"/>
    </sheetView>
  </sheetViews>
  <sheetFormatPr defaultRowHeight="15"/>
  <cols>
    <col min="1" max="1" width="1.140625" customWidth="1"/>
    <col min="2" max="2" width="5.85546875" customWidth="1"/>
    <col min="3" max="3" width="21.5703125" customWidth="1"/>
    <col min="4" max="4" width="18.85546875" customWidth="1"/>
    <col min="6" max="6" width="7.7109375" customWidth="1"/>
    <col min="8" max="8" width="5.140625" customWidth="1"/>
    <col min="10" max="10" width="4.42578125" customWidth="1"/>
  </cols>
  <sheetData>
    <row r="2" spans="2:11" ht="18">
      <c r="B2" s="913" t="s">
        <v>0</v>
      </c>
      <c r="C2" s="913"/>
      <c r="D2" s="913"/>
      <c r="E2" s="913"/>
      <c r="F2" s="913"/>
      <c r="G2" s="913"/>
      <c r="H2" s="913"/>
      <c r="I2" s="913"/>
      <c r="J2" s="913"/>
      <c r="K2" s="913"/>
    </row>
    <row r="3" spans="2:11" ht="18">
      <c r="B3" s="914" t="s">
        <v>1</v>
      </c>
      <c r="C3" s="914"/>
      <c r="D3" s="914"/>
      <c r="E3" s="914"/>
      <c r="F3" s="914"/>
      <c r="G3" s="914"/>
      <c r="H3" s="914"/>
      <c r="I3" s="914"/>
      <c r="J3" s="914"/>
      <c r="K3" s="914"/>
    </row>
    <row r="4" spans="2:11" ht="18">
      <c r="B4" s="914" t="s">
        <v>1585</v>
      </c>
      <c r="C4" s="914"/>
      <c r="D4" s="914"/>
      <c r="E4" s="914"/>
      <c r="F4" s="914"/>
      <c r="G4" s="914"/>
      <c r="H4" s="914"/>
      <c r="I4" s="914"/>
      <c r="J4" s="914"/>
      <c r="K4" s="914"/>
    </row>
    <row r="5" spans="2:11" ht="18">
      <c r="B5" s="914" t="s">
        <v>1622</v>
      </c>
      <c r="C5" s="914"/>
      <c r="D5" s="914"/>
      <c r="E5" s="914"/>
      <c r="F5" s="914"/>
      <c r="G5" s="914"/>
      <c r="H5" s="914"/>
      <c r="I5" s="914"/>
      <c r="J5" s="914"/>
      <c r="K5" s="914"/>
    </row>
    <row r="6" spans="2:11" ht="18">
      <c r="B6" s="607"/>
      <c r="C6" s="607"/>
      <c r="D6" s="607"/>
      <c r="E6" s="607"/>
      <c r="F6" s="607"/>
      <c r="G6" s="607"/>
      <c r="H6" s="607"/>
      <c r="I6" s="607"/>
      <c r="J6" s="607"/>
      <c r="K6" s="607"/>
    </row>
    <row r="7" spans="2:11">
      <c r="B7" s="924" t="s">
        <v>105</v>
      </c>
      <c r="C7" s="924" t="s">
        <v>1586</v>
      </c>
      <c r="D7" s="924" t="s">
        <v>1587</v>
      </c>
      <c r="E7" s="924" t="s">
        <v>1584</v>
      </c>
      <c r="F7" s="924" t="s">
        <v>47</v>
      </c>
      <c r="G7" s="925" t="s">
        <v>1450</v>
      </c>
      <c r="H7" s="925"/>
      <c r="I7" s="925" t="s">
        <v>1621</v>
      </c>
      <c r="J7" s="925"/>
      <c r="K7" s="613"/>
    </row>
    <row r="8" spans="2:11" ht="30">
      <c r="B8" s="924"/>
      <c r="C8" s="924"/>
      <c r="D8" s="924"/>
      <c r="E8" s="924"/>
      <c r="F8" s="924"/>
      <c r="G8" s="614" t="s">
        <v>1448</v>
      </c>
      <c r="H8" s="614" t="s">
        <v>1620</v>
      </c>
      <c r="I8" s="608" t="s">
        <v>1448</v>
      </c>
      <c r="J8" s="608" t="s">
        <v>1620</v>
      </c>
      <c r="K8" s="614" t="s">
        <v>1570</v>
      </c>
    </row>
    <row r="9" spans="2:11" ht="35.1" customHeight="1">
      <c r="B9" s="611">
        <v>1</v>
      </c>
      <c r="C9" s="597" t="s">
        <v>1710</v>
      </c>
      <c r="D9" s="609" t="s">
        <v>1648</v>
      </c>
      <c r="E9" s="611" t="s">
        <v>104</v>
      </c>
      <c r="F9" s="598">
        <v>300</v>
      </c>
      <c r="G9" s="596"/>
      <c r="H9" s="596"/>
      <c r="I9" s="117"/>
      <c r="J9" s="117"/>
      <c r="K9" s="117"/>
    </row>
    <row r="10" spans="2:11" ht="35.1" customHeight="1">
      <c r="B10" s="612">
        <v>2</v>
      </c>
      <c r="C10" s="596" t="s">
        <v>1588</v>
      </c>
      <c r="D10" s="606" t="s">
        <v>1648</v>
      </c>
      <c r="E10" s="612" t="s">
        <v>104</v>
      </c>
      <c r="F10" s="605">
        <v>300</v>
      </c>
      <c r="G10" s="596"/>
      <c r="H10" s="596"/>
      <c r="I10" s="117"/>
      <c r="J10" s="117"/>
      <c r="K10" s="117"/>
    </row>
    <row r="11" spans="2:11" ht="35.1" customHeight="1">
      <c r="B11" s="615">
        <v>3</v>
      </c>
      <c r="C11" s="596" t="s">
        <v>1705</v>
      </c>
      <c r="D11" s="606" t="s">
        <v>1707</v>
      </c>
      <c r="E11" s="612" t="s">
        <v>1589</v>
      </c>
      <c r="F11" s="605">
        <v>40</v>
      </c>
      <c r="G11" s="596"/>
      <c r="H11" s="596"/>
      <c r="I11" s="117"/>
      <c r="J11" s="117"/>
      <c r="K11" s="117"/>
    </row>
    <row r="12" spans="2:11" ht="35.1" customHeight="1">
      <c r="B12" s="616">
        <v>4</v>
      </c>
      <c r="C12" s="596" t="s">
        <v>1706</v>
      </c>
      <c r="D12" s="606" t="s">
        <v>1708</v>
      </c>
      <c r="E12" s="612" t="s">
        <v>1589</v>
      </c>
      <c r="F12" s="605">
        <v>40</v>
      </c>
      <c r="G12" s="596"/>
      <c r="H12" s="596"/>
      <c r="I12" s="117"/>
      <c r="J12" s="117"/>
      <c r="K12" s="117"/>
    </row>
    <row r="13" spans="2:11" ht="35.1" customHeight="1">
      <c r="B13" s="615">
        <v>5</v>
      </c>
      <c r="C13" s="596" t="s">
        <v>1635</v>
      </c>
      <c r="D13" s="606" t="s">
        <v>1623</v>
      </c>
      <c r="E13" s="612" t="s">
        <v>104</v>
      </c>
      <c r="F13" s="605">
        <v>80</v>
      </c>
      <c r="G13" s="596"/>
      <c r="H13" s="596"/>
      <c r="I13" s="117"/>
      <c r="J13" s="117"/>
      <c r="K13" s="117"/>
    </row>
    <row r="14" spans="2:11" ht="35.1" customHeight="1">
      <c r="B14" s="616">
        <v>6</v>
      </c>
      <c r="C14" s="596" t="s">
        <v>1709</v>
      </c>
      <c r="D14" s="606" t="s">
        <v>1649</v>
      </c>
      <c r="E14" s="612" t="s">
        <v>104</v>
      </c>
      <c r="F14" s="605">
        <v>600</v>
      </c>
      <c r="G14" s="596"/>
      <c r="H14" s="596"/>
      <c r="I14" s="117"/>
      <c r="J14" s="117"/>
      <c r="K14" s="117"/>
    </row>
    <row r="15" spans="2:11" ht="35.1" customHeight="1">
      <c r="B15" s="615">
        <v>7</v>
      </c>
      <c r="C15" s="596" t="s">
        <v>1590</v>
      </c>
      <c r="D15" s="606" t="s">
        <v>1591</v>
      </c>
      <c r="E15" s="612" t="s">
        <v>104</v>
      </c>
      <c r="F15" s="605">
        <v>30</v>
      </c>
      <c r="G15" s="596"/>
      <c r="H15" s="596"/>
      <c r="I15" s="117"/>
      <c r="J15" s="117"/>
      <c r="K15" s="117"/>
    </row>
    <row r="16" spans="2:11" ht="46.5" customHeight="1">
      <c r="B16" s="616">
        <v>8</v>
      </c>
      <c r="C16" s="596" t="s">
        <v>1650</v>
      </c>
      <c r="D16" s="606" t="s">
        <v>1654</v>
      </c>
      <c r="E16" s="612" t="s">
        <v>104</v>
      </c>
      <c r="F16" s="605">
        <v>800</v>
      </c>
      <c r="G16" s="596"/>
      <c r="H16" s="596"/>
      <c r="I16" s="117"/>
      <c r="J16" s="117"/>
      <c r="K16" s="117"/>
    </row>
    <row r="17" spans="2:11" ht="45.75" customHeight="1">
      <c r="B17" s="615">
        <v>9</v>
      </c>
      <c r="C17" s="596" t="s">
        <v>1651</v>
      </c>
      <c r="D17" s="606" t="s">
        <v>1655</v>
      </c>
      <c r="E17" s="612" t="s">
        <v>104</v>
      </c>
      <c r="F17" s="605">
        <v>50</v>
      </c>
      <c r="G17" s="596"/>
      <c r="H17" s="596"/>
      <c r="I17" s="117"/>
      <c r="J17" s="117"/>
      <c r="K17" s="117"/>
    </row>
    <row r="18" spans="2:11" ht="46.5" customHeight="1">
      <c r="B18" s="616">
        <v>10</v>
      </c>
      <c r="C18" s="596" t="s">
        <v>1652</v>
      </c>
      <c r="D18" s="606" t="s">
        <v>1656</v>
      </c>
      <c r="E18" s="612" t="s">
        <v>104</v>
      </c>
      <c r="F18" s="605">
        <v>200</v>
      </c>
      <c r="G18" s="596"/>
      <c r="H18" s="596"/>
      <c r="I18" s="117"/>
      <c r="J18" s="117"/>
      <c r="K18" s="117"/>
    </row>
    <row r="19" spans="2:11" ht="44.25" customHeight="1">
      <c r="B19" s="615">
        <v>11</v>
      </c>
      <c r="C19" s="596" t="s">
        <v>1653</v>
      </c>
      <c r="D19" s="606" t="s">
        <v>1657</v>
      </c>
      <c r="E19" s="612" t="s">
        <v>104</v>
      </c>
      <c r="F19" s="605">
        <v>100</v>
      </c>
      <c r="G19" s="596"/>
      <c r="H19" s="596"/>
      <c r="I19" s="117"/>
      <c r="J19" s="117"/>
      <c r="K19" s="117"/>
    </row>
    <row r="20" spans="2:11" ht="57.75" customHeight="1">
      <c r="B20" s="616">
        <v>12</v>
      </c>
      <c r="C20" s="596" t="s">
        <v>1658</v>
      </c>
      <c r="D20" s="606" t="s">
        <v>1657</v>
      </c>
      <c r="E20" s="612" t="s">
        <v>104</v>
      </c>
      <c r="F20" s="605">
        <v>300</v>
      </c>
      <c r="G20" s="596"/>
      <c r="H20" s="596"/>
      <c r="I20" s="117"/>
      <c r="J20" s="117"/>
      <c r="K20" s="117"/>
    </row>
    <row r="21" spans="2:11" ht="35.1" customHeight="1">
      <c r="B21" s="615">
        <v>13</v>
      </c>
      <c r="C21" s="596" t="s">
        <v>1636</v>
      </c>
      <c r="D21" s="606" t="s">
        <v>9</v>
      </c>
      <c r="E21" s="612" t="s">
        <v>104</v>
      </c>
      <c r="F21" s="605">
        <v>10</v>
      </c>
      <c r="G21" s="596"/>
      <c r="H21" s="596"/>
      <c r="I21" s="117"/>
      <c r="J21" s="117"/>
      <c r="K21" s="117"/>
    </row>
    <row r="22" spans="2:11" ht="53.25" customHeight="1">
      <c r="B22" s="616">
        <v>14</v>
      </c>
      <c r="C22" s="596" t="s">
        <v>1660</v>
      </c>
      <c r="D22" s="606" t="s">
        <v>1659</v>
      </c>
      <c r="E22" s="612" t="s">
        <v>104</v>
      </c>
      <c r="F22" s="605">
        <v>600</v>
      </c>
      <c r="G22" s="596"/>
      <c r="H22" s="596"/>
      <c r="I22" s="117"/>
      <c r="J22" s="117"/>
      <c r="K22" s="117"/>
    </row>
    <row r="23" spans="2:11" ht="51" customHeight="1">
      <c r="B23" s="615">
        <v>15</v>
      </c>
      <c r="C23" s="596" t="s">
        <v>1662</v>
      </c>
      <c r="D23" s="606" t="s">
        <v>1661</v>
      </c>
      <c r="E23" s="612" t="s">
        <v>104</v>
      </c>
      <c r="F23" s="605">
        <v>100</v>
      </c>
      <c r="G23" s="596"/>
      <c r="H23" s="596"/>
      <c r="I23" s="117"/>
      <c r="J23" s="117"/>
      <c r="K23" s="117"/>
    </row>
    <row r="24" spans="2:11" ht="51" customHeight="1">
      <c r="B24" s="616">
        <v>16</v>
      </c>
      <c r="C24" s="596" t="s">
        <v>1664</v>
      </c>
      <c r="D24" s="606" t="s">
        <v>1663</v>
      </c>
      <c r="E24" s="612" t="s">
        <v>104</v>
      </c>
      <c r="F24" s="605">
        <v>600</v>
      </c>
      <c r="G24" s="596"/>
      <c r="H24" s="596"/>
      <c r="I24" s="117"/>
      <c r="J24" s="117"/>
      <c r="K24" s="117"/>
    </row>
    <row r="25" spans="2:11" ht="35.1" customHeight="1">
      <c r="B25" s="615">
        <v>17</v>
      </c>
      <c r="C25" s="596" t="s">
        <v>1704</v>
      </c>
      <c r="D25" s="606" t="s">
        <v>9</v>
      </c>
      <c r="E25" s="612" t="s">
        <v>104</v>
      </c>
      <c r="F25" s="605">
        <v>1000</v>
      </c>
      <c r="G25" s="596"/>
      <c r="H25" s="596"/>
      <c r="I25" s="117"/>
      <c r="J25" s="117"/>
      <c r="K25" s="117"/>
    </row>
    <row r="26" spans="2:11" ht="35.1" customHeight="1">
      <c r="B26" s="616">
        <v>18</v>
      </c>
      <c r="C26" s="596" t="s">
        <v>1637</v>
      </c>
      <c r="D26" s="606" t="s">
        <v>1638</v>
      </c>
      <c r="E26" s="612" t="s">
        <v>98</v>
      </c>
      <c r="F26" s="605">
        <v>300</v>
      </c>
      <c r="G26" s="596"/>
      <c r="H26" s="596"/>
      <c r="I26" s="117"/>
      <c r="J26" s="117"/>
      <c r="K26" s="117"/>
    </row>
    <row r="27" spans="2:11" ht="35.1" customHeight="1">
      <c r="B27" s="615">
        <v>19</v>
      </c>
      <c r="C27" s="596" t="s">
        <v>1639</v>
      </c>
      <c r="D27" s="606" t="s">
        <v>1640</v>
      </c>
      <c r="E27" s="612" t="s">
        <v>98</v>
      </c>
      <c r="F27" s="605">
        <v>500</v>
      </c>
      <c r="G27" s="596"/>
      <c r="H27" s="596"/>
      <c r="I27" s="117"/>
      <c r="J27" s="117"/>
      <c r="K27" s="117"/>
    </row>
    <row r="28" spans="2:11" ht="35.1" customHeight="1">
      <c r="B28" s="616">
        <v>20</v>
      </c>
      <c r="C28" s="596" t="s">
        <v>1592</v>
      </c>
      <c r="D28" s="606" t="s">
        <v>9</v>
      </c>
      <c r="E28" s="612" t="s">
        <v>104</v>
      </c>
      <c r="F28" s="605">
        <v>100</v>
      </c>
      <c r="G28" s="596"/>
      <c r="H28" s="596"/>
      <c r="I28" s="117"/>
      <c r="J28" s="117"/>
      <c r="K28" s="117"/>
    </row>
    <row r="29" spans="2:11" ht="35.1" customHeight="1">
      <c r="B29" s="615">
        <v>21</v>
      </c>
      <c r="C29" s="596" t="s">
        <v>1593</v>
      </c>
      <c r="D29" s="606" t="s">
        <v>1594</v>
      </c>
      <c r="E29" s="612" t="s">
        <v>104</v>
      </c>
      <c r="F29" s="605">
        <v>100</v>
      </c>
      <c r="G29" s="596"/>
      <c r="H29" s="596"/>
      <c r="I29" s="117"/>
      <c r="J29" s="117"/>
      <c r="K29" s="117"/>
    </row>
    <row r="30" spans="2:11" ht="35.1" customHeight="1">
      <c r="B30" s="616">
        <v>22</v>
      </c>
      <c r="C30" s="596" t="s">
        <v>1690</v>
      </c>
      <c r="D30" s="606" t="s">
        <v>1595</v>
      </c>
      <c r="E30" s="612" t="s">
        <v>104</v>
      </c>
      <c r="F30" s="605">
        <v>100</v>
      </c>
      <c r="G30" s="596"/>
      <c r="H30" s="596"/>
      <c r="I30" s="117"/>
      <c r="J30" s="117"/>
      <c r="K30" s="117"/>
    </row>
    <row r="31" spans="2:11" ht="35.1" customHeight="1">
      <c r="B31" s="615">
        <v>23</v>
      </c>
      <c r="C31" s="596" t="s">
        <v>1691</v>
      </c>
      <c r="D31" s="606" t="s">
        <v>1596</v>
      </c>
      <c r="E31" s="612" t="s">
        <v>104</v>
      </c>
      <c r="F31" s="605">
        <v>100</v>
      </c>
      <c r="G31" s="596"/>
      <c r="H31" s="596"/>
      <c r="I31" s="117"/>
      <c r="J31" s="117"/>
      <c r="K31" s="117"/>
    </row>
    <row r="32" spans="2:11" ht="35.1" customHeight="1">
      <c r="B32" s="616">
        <v>24</v>
      </c>
      <c r="C32" s="596" t="s">
        <v>1692</v>
      </c>
      <c r="D32" s="606" t="s">
        <v>1597</v>
      </c>
      <c r="E32" s="612" t="s">
        <v>104</v>
      </c>
      <c r="F32" s="605">
        <v>100</v>
      </c>
      <c r="G32" s="596"/>
      <c r="H32" s="596"/>
      <c r="I32" s="117"/>
      <c r="J32" s="117"/>
      <c r="K32" s="117"/>
    </row>
    <row r="33" spans="2:11" ht="35.1" customHeight="1">
      <c r="B33" s="615">
        <v>25</v>
      </c>
      <c r="C33" s="596" t="s">
        <v>1598</v>
      </c>
      <c r="D33" s="606" t="s">
        <v>9</v>
      </c>
      <c r="E33" s="612" t="s">
        <v>104</v>
      </c>
      <c r="F33" s="605">
        <v>30</v>
      </c>
      <c r="G33" s="596"/>
      <c r="H33" s="596"/>
      <c r="I33" s="117"/>
      <c r="J33" s="117"/>
      <c r="K33" s="117"/>
    </row>
    <row r="34" spans="2:11" ht="35.1" customHeight="1">
      <c r="B34" s="616">
        <v>26</v>
      </c>
      <c r="C34" s="596" t="s">
        <v>1599</v>
      </c>
      <c r="D34" s="606" t="s">
        <v>1665</v>
      </c>
      <c r="E34" s="612" t="s">
        <v>104</v>
      </c>
      <c r="F34" s="605">
        <v>100</v>
      </c>
      <c r="G34" s="596"/>
      <c r="H34" s="596"/>
      <c r="I34" s="117"/>
      <c r="J34" s="117"/>
      <c r="K34" s="117"/>
    </row>
    <row r="35" spans="2:11" ht="35.1" customHeight="1">
      <c r="B35" s="615">
        <v>27</v>
      </c>
      <c r="C35" s="596" t="s">
        <v>1600</v>
      </c>
      <c r="D35" s="606" t="s">
        <v>1648</v>
      </c>
      <c r="E35" s="612" t="s">
        <v>104</v>
      </c>
      <c r="F35" s="605">
        <v>300</v>
      </c>
      <c r="G35" s="596"/>
      <c r="H35" s="596"/>
      <c r="I35" s="117"/>
      <c r="J35" s="117"/>
      <c r="K35" s="117"/>
    </row>
    <row r="36" spans="2:11" ht="48" customHeight="1">
      <c r="B36" s="616">
        <v>28</v>
      </c>
      <c r="C36" s="596" t="s">
        <v>1669</v>
      </c>
      <c r="D36" s="606" t="s">
        <v>1666</v>
      </c>
      <c r="E36" s="612" t="s">
        <v>104</v>
      </c>
      <c r="F36" s="605">
        <v>100</v>
      </c>
      <c r="G36" s="596"/>
      <c r="H36" s="596"/>
      <c r="I36" s="117"/>
      <c r="J36" s="117"/>
      <c r="K36" s="117"/>
    </row>
    <row r="37" spans="2:11" ht="44.25" customHeight="1">
      <c r="B37" s="615">
        <v>29</v>
      </c>
      <c r="C37" s="596" t="s">
        <v>1670</v>
      </c>
      <c r="D37" s="606" t="s">
        <v>1667</v>
      </c>
      <c r="E37" s="612" t="s">
        <v>104</v>
      </c>
      <c r="F37" s="605">
        <v>500</v>
      </c>
      <c r="G37" s="596"/>
      <c r="H37" s="596"/>
      <c r="I37" s="117"/>
      <c r="J37" s="117"/>
      <c r="K37" s="117"/>
    </row>
    <row r="38" spans="2:11" ht="48" customHeight="1">
      <c r="B38" s="616">
        <v>30</v>
      </c>
      <c r="C38" s="596" t="s">
        <v>1671</v>
      </c>
      <c r="D38" s="606" t="s">
        <v>1668</v>
      </c>
      <c r="E38" s="612" t="s">
        <v>104</v>
      </c>
      <c r="F38" s="605">
        <v>100</v>
      </c>
      <c r="G38" s="596"/>
      <c r="H38" s="596"/>
      <c r="I38" s="117"/>
      <c r="J38" s="117"/>
      <c r="K38" s="117"/>
    </row>
    <row r="39" spans="2:11" ht="35.1" customHeight="1">
      <c r="B39" s="615">
        <v>31</v>
      </c>
      <c r="C39" s="596" t="s">
        <v>1694</v>
      </c>
      <c r="D39" s="603" t="s">
        <v>9</v>
      </c>
      <c r="E39" s="612" t="s">
        <v>104</v>
      </c>
      <c r="F39" s="605">
        <v>30</v>
      </c>
      <c r="G39" s="596"/>
      <c r="H39" s="596"/>
      <c r="I39" s="117"/>
      <c r="J39" s="117"/>
      <c r="K39" s="117"/>
    </row>
    <row r="40" spans="2:11" ht="46.5" customHeight="1">
      <c r="B40" s="616">
        <v>32</v>
      </c>
      <c r="C40" s="596" t="s">
        <v>1703</v>
      </c>
      <c r="D40" s="606" t="s">
        <v>9</v>
      </c>
      <c r="E40" s="612" t="s">
        <v>104</v>
      </c>
      <c r="F40" s="605">
        <v>30</v>
      </c>
      <c r="G40" s="596"/>
      <c r="H40" s="596"/>
      <c r="I40" s="117"/>
      <c r="J40" s="117"/>
      <c r="K40" s="117"/>
    </row>
    <row r="41" spans="2:11" ht="35.1" customHeight="1">
      <c r="B41" s="615">
        <v>33</v>
      </c>
      <c r="C41" s="596" t="s">
        <v>1695</v>
      </c>
      <c r="D41" s="606" t="s">
        <v>9</v>
      </c>
      <c r="E41" s="612" t="s">
        <v>104</v>
      </c>
      <c r="F41" s="605">
        <v>30</v>
      </c>
      <c r="G41" s="596"/>
      <c r="H41" s="596"/>
      <c r="I41" s="117"/>
      <c r="J41" s="117"/>
      <c r="K41" s="117"/>
    </row>
    <row r="42" spans="2:11" ht="35.1" customHeight="1">
      <c r="B42" s="616">
        <v>34</v>
      </c>
      <c r="C42" s="596" t="s">
        <v>1696</v>
      </c>
      <c r="D42" s="606" t="s">
        <v>9</v>
      </c>
      <c r="E42" s="612" t="s">
        <v>104</v>
      </c>
      <c r="F42" s="605">
        <v>30</v>
      </c>
      <c r="G42" s="596"/>
      <c r="H42" s="596"/>
      <c r="I42" s="117"/>
      <c r="J42" s="117"/>
      <c r="K42" s="117"/>
    </row>
    <row r="43" spans="2:11" ht="47.25" customHeight="1">
      <c r="B43" s="615">
        <v>35</v>
      </c>
      <c r="C43" s="596" t="s">
        <v>1697</v>
      </c>
      <c r="D43" s="606" t="s">
        <v>1601</v>
      </c>
      <c r="E43" s="612" t="s">
        <v>104</v>
      </c>
      <c r="F43" s="605">
        <v>10</v>
      </c>
      <c r="G43" s="596"/>
      <c r="H43" s="596"/>
      <c r="I43" s="117"/>
      <c r="J43" s="117"/>
      <c r="K43" s="117"/>
    </row>
    <row r="44" spans="2:11" ht="35.1" customHeight="1">
      <c r="B44" s="618">
        <v>36</v>
      </c>
      <c r="C44" s="596" t="s">
        <v>1602</v>
      </c>
      <c r="D44" s="606" t="s">
        <v>1648</v>
      </c>
      <c r="E44" s="612" t="s">
        <v>104</v>
      </c>
      <c r="F44" s="605">
        <v>300</v>
      </c>
      <c r="G44" s="596"/>
      <c r="H44" s="596"/>
      <c r="I44" s="117"/>
      <c r="J44" s="117"/>
      <c r="K44" s="117"/>
    </row>
    <row r="45" spans="2:11" ht="50.25" customHeight="1">
      <c r="B45" s="617">
        <v>37</v>
      </c>
      <c r="C45" s="596" t="s">
        <v>1673</v>
      </c>
      <c r="D45" s="606" t="s">
        <v>1674</v>
      </c>
      <c r="E45" s="612" t="s">
        <v>104</v>
      </c>
      <c r="F45" s="605">
        <v>50</v>
      </c>
      <c r="G45" s="596"/>
      <c r="H45" s="596"/>
      <c r="I45" s="117"/>
      <c r="J45" s="117"/>
      <c r="K45" s="117"/>
    </row>
    <row r="46" spans="2:11" ht="56.25" customHeight="1">
      <c r="B46" s="618">
        <v>38</v>
      </c>
      <c r="C46" s="596" t="s">
        <v>1676</v>
      </c>
      <c r="D46" s="606" t="s">
        <v>1675</v>
      </c>
      <c r="E46" s="612" t="s">
        <v>1647</v>
      </c>
      <c r="F46" s="605">
        <v>100</v>
      </c>
      <c r="G46" s="596"/>
      <c r="H46" s="596"/>
      <c r="I46" s="117"/>
      <c r="J46" s="117"/>
      <c r="K46" s="117"/>
    </row>
    <row r="47" spans="2:11" ht="35.1" customHeight="1">
      <c r="B47" s="617">
        <v>39</v>
      </c>
      <c r="C47" s="596" t="s">
        <v>1603</v>
      </c>
      <c r="D47" s="606" t="s">
        <v>1604</v>
      </c>
      <c r="E47" s="612" t="s">
        <v>98</v>
      </c>
      <c r="F47" s="605">
        <v>200</v>
      </c>
      <c r="G47" s="596"/>
      <c r="H47" s="596"/>
      <c r="I47" s="117"/>
      <c r="J47" s="117"/>
      <c r="K47" s="117"/>
    </row>
    <row r="48" spans="2:11" ht="45" customHeight="1">
      <c r="B48" s="618">
        <v>40</v>
      </c>
      <c r="C48" s="596" t="s">
        <v>1641</v>
      </c>
      <c r="D48" s="606" t="s">
        <v>1642</v>
      </c>
      <c r="E48" s="612" t="s">
        <v>98</v>
      </c>
      <c r="F48" s="605">
        <v>200</v>
      </c>
      <c r="G48" s="596"/>
      <c r="H48" s="596"/>
      <c r="I48" s="117"/>
      <c r="J48" s="117"/>
      <c r="K48" s="117"/>
    </row>
    <row r="49" spans="2:11" ht="35.1" customHeight="1">
      <c r="B49" s="617">
        <v>41</v>
      </c>
      <c r="C49" s="596" t="s">
        <v>1605</v>
      </c>
      <c r="D49" s="606" t="s">
        <v>1601</v>
      </c>
      <c r="E49" s="612" t="s">
        <v>104</v>
      </c>
      <c r="F49" s="605">
        <v>5</v>
      </c>
      <c r="G49" s="596"/>
      <c r="H49" s="596"/>
      <c r="I49" s="117"/>
      <c r="J49" s="117"/>
      <c r="K49" s="117"/>
    </row>
    <row r="50" spans="2:11" ht="35.1" customHeight="1">
      <c r="B50" s="618">
        <v>42</v>
      </c>
      <c r="C50" s="596" t="s">
        <v>1702</v>
      </c>
      <c r="D50" s="606" t="s">
        <v>9</v>
      </c>
      <c r="E50" s="612" t="s">
        <v>104</v>
      </c>
      <c r="F50" s="605">
        <v>10</v>
      </c>
      <c r="G50" s="596"/>
      <c r="H50" s="596"/>
      <c r="I50" s="117"/>
      <c r="J50" s="117"/>
      <c r="K50" s="117"/>
    </row>
    <row r="51" spans="2:11" ht="35.1" customHeight="1">
      <c r="B51" s="617">
        <v>43</v>
      </c>
      <c r="C51" s="596" t="s">
        <v>1698</v>
      </c>
      <c r="D51" s="606" t="s">
        <v>9</v>
      </c>
      <c r="E51" s="612" t="s">
        <v>104</v>
      </c>
      <c r="F51" s="605">
        <v>10</v>
      </c>
      <c r="G51" s="596"/>
      <c r="H51" s="596"/>
      <c r="I51" s="117"/>
      <c r="J51" s="117"/>
      <c r="K51" s="117"/>
    </row>
    <row r="52" spans="2:11" ht="35.1" customHeight="1">
      <c r="B52" s="618">
        <v>44</v>
      </c>
      <c r="C52" s="596" t="s">
        <v>1699</v>
      </c>
      <c r="D52" s="606" t="s">
        <v>9</v>
      </c>
      <c r="E52" s="612" t="s">
        <v>104</v>
      </c>
      <c r="F52" s="605">
        <v>50</v>
      </c>
      <c r="G52" s="596"/>
      <c r="H52" s="596"/>
      <c r="I52" s="117"/>
      <c r="J52" s="117"/>
      <c r="K52" s="117"/>
    </row>
    <row r="53" spans="2:11" ht="35.1" customHeight="1">
      <c r="B53" s="617">
        <v>45</v>
      </c>
      <c r="C53" s="596" t="s">
        <v>1677</v>
      </c>
      <c r="D53" s="606"/>
      <c r="E53" s="612" t="s">
        <v>104</v>
      </c>
      <c r="F53" s="605">
        <v>10</v>
      </c>
      <c r="G53" s="596"/>
      <c r="H53" s="596"/>
      <c r="I53" s="117"/>
      <c r="J53" s="117"/>
      <c r="K53" s="117"/>
    </row>
    <row r="54" spans="2:11" ht="35.1" customHeight="1">
      <c r="B54" s="618">
        <v>46</v>
      </c>
      <c r="C54" s="596" t="s">
        <v>1678</v>
      </c>
      <c r="D54" s="606" t="s">
        <v>1604</v>
      </c>
      <c r="E54" s="612" t="s">
        <v>104</v>
      </c>
      <c r="F54" s="605">
        <v>50</v>
      </c>
      <c r="G54" s="596"/>
      <c r="H54" s="596"/>
      <c r="I54" s="117"/>
      <c r="J54" s="117"/>
      <c r="K54" s="117"/>
    </row>
    <row r="55" spans="2:11" ht="35.1" customHeight="1">
      <c r="B55" s="617">
        <v>47</v>
      </c>
      <c r="C55" s="596" t="s">
        <v>1606</v>
      </c>
      <c r="D55" s="606" t="s">
        <v>1607</v>
      </c>
      <c r="E55" s="612" t="s">
        <v>104</v>
      </c>
      <c r="F55" s="605">
        <v>30</v>
      </c>
      <c r="G55" s="596"/>
      <c r="H55" s="596"/>
      <c r="I55" s="117"/>
      <c r="J55" s="117"/>
      <c r="K55" s="117"/>
    </row>
    <row r="56" spans="2:11" ht="35.1" customHeight="1">
      <c r="B56" s="618">
        <v>48</v>
      </c>
      <c r="C56" s="596" t="s">
        <v>1608</v>
      </c>
      <c r="D56" s="606" t="s">
        <v>1643</v>
      </c>
      <c r="E56" s="612" t="s">
        <v>1644</v>
      </c>
      <c r="F56" s="605">
        <v>500</v>
      </c>
      <c r="G56" s="596"/>
      <c r="H56" s="596"/>
      <c r="I56" s="117"/>
      <c r="J56" s="117"/>
      <c r="K56" s="117"/>
    </row>
    <row r="57" spans="2:11" ht="35.1" customHeight="1">
      <c r="B57" s="617">
        <v>49</v>
      </c>
      <c r="C57" s="596" t="s">
        <v>1609</v>
      </c>
      <c r="D57" s="606" t="s">
        <v>1645</v>
      </c>
      <c r="E57" s="612" t="s">
        <v>1644</v>
      </c>
      <c r="F57" s="605">
        <v>300</v>
      </c>
      <c r="G57" s="596"/>
      <c r="H57" s="596"/>
      <c r="I57" s="117"/>
      <c r="J57" s="117"/>
      <c r="K57" s="117"/>
    </row>
    <row r="58" spans="2:11" ht="35.1" customHeight="1">
      <c r="B58" s="618">
        <v>50</v>
      </c>
      <c r="C58" s="596" t="s">
        <v>1610</v>
      </c>
      <c r="D58" s="606" t="s">
        <v>1646</v>
      </c>
      <c r="E58" s="612" t="s">
        <v>1644</v>
      </c>
      <c r="F58" s="605">
        <v>300</v>
      </c>
      <c r="G58" s="606"/>
      <c r="H58" s="606"/>
      <c r="I58" s="117"/>
      <c r="J58" s="117"/>
      <c r="K58" s="117"/>
    </row>
    <row r="59" spans="2:11" ht="35.1" customHeight="1">
      <c r="B59" s="617">
        <v>51</v>
      </c>
      <c r="C59" s="596" t="s">
        <v>1611</v>
      </c>
      <c r="D59" s="606" t="s">
        <v>1672</v>
      </c>
      <c r="E59" s="612" t="s">
        <v>1612</v>
      </c>
      <c r="F59" s="605">
        <v>500</v>
      </c>
      <c r="G59" s="606"/>
      <c r="H59" s="606"/>
      <c r="I59" s="117"/>
      <c r="J59" s="117"/>
      <c r="K59" s="117"/>
    </row>
    <row r="60" spans="2:11" ht="35.1" customHeight="1">
      <c r="B60" s="618">
        <v>52</v>
      </c>
      <c r="C60" s="596" t="s">
        <v>1679</v>
      </c>
      <c r="D60" s="606" t="s">
        <v>1680</v>
      </c>
      <c r="E60" s="612" t="s">
        <v>104</v>
      </c>
      <c r="F60" s="605">
        <v>300</v>
      </c>
      <c r="G60" s="606"/>
      <c r="H60" s="606"/>
      <c r="I60" s="117"/>
      <c r="J60" s="117"/>
      <c r="K60" s="117"/>
    </row>
    <row r="61" spans="2:11" ht="51" customHeight="1">
      <c r="B61" s="617">
        <v>53</v>
      </c>
      <c r="C61" s="600" t="s">
        <v>1700</v>
      </c>
      <c r="D61" s="606" t="s">
        <v>1624</v>
      </c>
      <c r="E61" s="610" t="s">
        <v>1613</v>
      </c>
      <c r="F61" s="599">
        <v>10</v>
      </c>
      <c r="G61" s="596"/>
      <c r="H61" s="596"/>
      <c r="I61" s="117"/>
      <c r="J61" s="117"/>
      <c r="K61" s="117"/>
    </row>
    <row r="62" spans="2:11" ht="35.1" customHeight="1">
      <c r="B62" s="618">
        <v>54</v>
      </c>
      <c r="C62" s="596" t="s">
        <v>1681</v>
      </c>
      <c r="D62" s="606" t="s">
        <v>1614</v>
      </c>
      <c r="E62" s="612" t="s">
        <v>104</v>
      </c>
      <c r="F62" s="605">
        <v>100</v>
      </c>
      <c r="G62" s="606"/>
      <c r="H62" s="606"/>
      <c r="I62" s="117"/>
      <c r="J62" s="117"/>
      <c r="K62" s="117"/>
    </row>
    <row r="63" spans="2:11" ht="35.1" customHeight="1">
      <c r="B63" s="617">
        <v>55</v>
      </c>
      <c r="C63" s="596" t="s">
        <v>1682</v>
      </c>
      <c r="D63" s="606" t="s">
        <v>1615</v>
      </c>
      <c r="E63" s="612" t="s">
        <v>104</v>
      </c>
      <c r="F63" s="605">
        <v>100</v>
      </c>
      <c r="G63" s="606"/>
      <c r="H63" s="606"/>
      <c r="I63" s="117"/>
      <c r="J63" s="117"/>
      <c r="K63" s="117"/>
    </row>
    <row r="64" spans="2:11" ht="35.1" customHeight="1">
      <c r="B64" s="618">
        <v>56</v>
      </c>
      <c r="C64" s="596" t="s">
        <v>1683</v>
      </c>
      <c r="D64" s="606" t="s">
        <v>1616</v>
      </c>
      <c r="E64" s="612" t="s">
        <v>104</v>
      </c>
      <c r="F64" s="605">
        <v>100</v>
      </c>
      <c r="G64" s="606"/>
      <c r="H64" s="606"/>
      <c r="I64" s="117"/>
      <c r="J64" s="117"/>
      <c r="K64" s="117"/>
    </row>
    <row r="65" spans="2:11" ht="35.1" customHeight="1">
      <c r="B65" s="617">
        <v>57</v>
      </c>
      <c r="C65" s="596" t="s">
        <v>1684</v>
      </c>
      <c r="D65" s="606" t="s">
        <v>1617</v>
      </c>
      <c r="E65" s="612" t="s">
        <v>104</v>
      </c>
      <c r="F65" s="605">
        <v>100</v>
      </c>
      <c r="G65" s="606"/>
      <c r="H65" s="606"/>
      <c r="I65" s="117"/>
      <c r="J65" s="117"/>
      <c r="K65" s="117"/>
    </row>
    <row r="66" spans="2:11" ht="35.1" customHeight="1">
      <c r="B66" s="618">
        <v>58</v>
      </c>
      <c r="C66" s="596" t="s">
        <v>1685</v>
      </c>
      <c r="D66" s="606" t="s">
        <v>1618</v>
      </c>
      <c r="E66" s="612" t="s">
        <v>104</v>
      </c>
      <c r="F66" s="605">
        <v>100</v>
      </c>
      <c r="G66" s="606"/>
      <c r="H66" s="606"/>
      <c r="I66" s="117"/>
      <c r="J66" s="117"/>
      <c r="K66" s="117"/>
    </row>
    <row r="67" spans="2:11" ht="47.25" customHeight="1">
      <c r="B67" s="617">
        <v>59</v>
      </c>
      <c r="C67" s="596" t="s">
        <v>1701</v>
      </c>
      <c r="D67" s="606" t="s">
        <v>1657</v>
      </c>
      <c r="E67" s="612" t="s">
        <v>104</v>
      </c>
      <c r="F67" s="605">
        <v>300</v>
      </c>
      <c r="G67" s="606"/>
      <c r="H67" s="606"/>
      <c r="I67" s="117"/>
      <c r="J67" s="117"/>
      <c r="K67" s="117"/>
    </row>
    <row r="68" spans="2:11" ht="50.25" customHeight="1">
      <c r="B68" s="618">
        <v>60</v>
      </c>
      <c r="C68" s="596" t="s">
        <v>1693</v>
      </c>
      <c r="D68" s="606" t="s">
        <v>1686</v>
      </c>
      <c r="E68" s="612" t="s">
        <v>104</v>
      </c>
      <c r="F68" s="605">
        <v>10</v>
      </c>
      <c r="G68" s="606"/>
      <c r="H68" s="606"/>
      <c r="I68" s="117"/>
      <c r="J68" s="117"/>
      <c r="K68" s="117"/>
    </row>
    <row r="69" spans="2:11" ht="35.1" customHeight="1">
      <c r="B69" s="617">
        <v>61</v>
      </c>
      <c r="C69" s="596" t="s">
        <v>1619</v>
      </c>
      <c r="D69" s="606" t="s">
        <v>1687</v>
      </c>
      <c r="E69" s="612" t="s">
        <v>1612</v>
      </c>
      <c r="F69" s="605">
        <v>50</v>
      </c>
      <c r="G69" s="606"/>
      <c r="H69" s="606"/>
      <c r="I69" s="117"/>
      <c r="J69" s="117"/>
      <c r="K69" s="117"/>
    </row>
    <row r="70" spans="2:11" ht="35.1" customHeight="1">
      <c r="B70" s="618">
        <v>62</v>
      </c>
      <c r="C70" s="596" t="s">
        <v>1688</v>
      </c>
      <c r="D70" s="606" t="s">
        <v>1633</v>
      </c>
      <c r="E70" s="612" t="s">
        <v>1634</v>
      </c>
      <c r="F70" s="605">
        <v>250</v>
      </c>
      <c r="G70" s="606"/>
      <c r="H70" s="606"/>
      <c r="I70" s="117"/>
      <c r="J70" s="117"/>
      <c r="K70" s="117"/>
    </row>
    <row r="71" spans="2:11" ht="142.5">
      <c r="B71" s="615">
        <v>63</v>
      </c>
      <c r="C71" s="596" t="s">
        <v>1632</v>
      </c>
      <c r="D71" s="606" t="s">
        <v>1689</v>
      </c>
      <c r="E71" s="612" t="s">
        <v>96</v>
      </c>
      <c r="F71" s="605">
        <v>5360</v>
      </c>
      <c r="G71" s="606"/>
      <c r="H71" s="606"/>
      <c r="I71" s="117"/>
      <c r="J71" s="117"/>
      <c r="K71" s="117"/>
    </row>
    <row r="72" spans="2:11" ht="63">
      <c r="B72" s="916">
        <v>64</v>
      </c>
      <c r="C72" s="918" t="s">
        <v>1625</v>
      </c>
      <c r="D72" s="602" t="s">
        <v>1626</v>
      </c>
      <c r="E72" s="921" t="s">
        <v>96</v>
      </c>
      <c r="F72" s="796">
        <v>200</v>
      </c>
      <c r="G72" s="654"/>
      <c r="H72" s="654"/>
      <c r="I72" s="654"/>
      <c r="J72" s="654"/>
      <c r="K72" s="654"/>
    </row>
    <row r="73" spans="2:11" ht="63">
      <c r="B73" s="916"/>
      <c r="C73" s="919"/>
      <c r="D73" s="602" t="s">
        <v>1627</v>
      </c>
      <c r="E73" s="922"/>
      <c r="F73" s="797"/>
      <c r="G73" s="654"/>
      <c r="H73" s="654"/>
      <c r="I73" s="654"/>
      <c r="J73" s="654"/>
      <c r="K73" s="654"/>
    </row>
    <row r="74" spans="2:11" ht="63">
      <c r="B74" s="916"/>
      <c r="C74" s="920"/>
      <c r="D74" s="602" t="s">
        <v>1628</v>
      </c>
      <c r="E74" s="923"/>
      <c r="F74" s="798"/>
      <c r="G74" s="654"/>
      <c r="H74" s="654"/>
      <c r="I74" s="654"/>
      <c r="J74" s="654"/>
      <c r="K74" s="654"/>
    </row>
    <row r="75" spans="2:11" ht="31.5">
      <c r="B75" s="812">
        <v>65</v>
      </c>
      <c r="C75" s="915" t="s">
        <v>1629</v>
      </c>
      <c r="D75" s="604" t="s">
        <v>1630</v>
      </c>
      <c r="E75" s="916" t="s">
        <v>96</v>
      </c>
      <c r="F75" s="917">
        <v>205</v>
      </c>
      <c r="G75" s="654"/>
      <c r="H75" s="654"/>
      <c r="I75" s="654"/>
      <c r="J75" s="654"/>
      <c r="K75" s="654"/>
    </row>
    <row r="76" spans="2:11" ht="75">
      <c r="B76" s="812"/>
      <c r="C76" s="915"/>
      <c r="D76" s="601" t="s">
        <v>1631</v>
      </c>
      <c r="E76" s="916"/>
      <c r="F76" s="917"/>
      <c r="G76" s="654"/>
      <c r="H76" s="654"/>
      <c r="I76" s="654"/>
      <c r="J76" s="654"/>
      <c r="K76" s="654"/>
    </row>
  </sheetData>
  <mergeCells count="29">
    <mergeCell ref="I72:I74"/>
    <mergeCell ref="J72:J74"/>
    <mergeCell ref="B2:K2"/>
    <mergeCell ref="B3:K3"/>
    <mergeCell ref="B4:K4"/>
    <mergeCell ref="B5:K5"/>
    <mergeCell ref="B7:B8"/>
    <mergeCell ref="C7:C8"/>
    <mergeCell ref="D7:D8"/>
    <mergeCell ref="E7:E8"/>
    <mergeCell ref="F7:F8"/>
    <mergeCell ref="G7:H7"/>
    <mergeCell ref="I7:J7"/>
    <mergeCell ref="K72:K74"/>
    <mergeCell ref="B75:B76"/>
    <mergeCell ref="C75:C76"/>
    <mergeCell ref="E75:E76"/>
    <mergeCell ref="F75:F76"/>
    <mergeCell ref="G75:G76"/>
    <mergeCell ref="H75:H76"/>
    <mergeCell ref="I75:I76"/>
    <mergeCell ref="J75:J76"/>
    <mergeCell ref="K75:K76"/>
    <mergeCell ref="B72:B74"/>
    <mergeCell ref="C72:C74"/>
    <mergeCell ref="E72:E74"/>
    <mergeCell ref="F72:F74"/>
    <mergeCell ref="G72:G74"/>
    <mergeCell ref="H72:H74"/>
  </mergeCells>
  <pageMargins left="0.24" right="0.23" top="0.35" bottom="0.18" header="0.17" footer="0.18"/>
  <pageSetup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U57"/>
  <sheetViews>
    <sheetView workbookViewId="0">
      <selection activeCell="E32" sqref="E32:E46"/>
    </sheetView>
  </sheetViews>
  <sheetFormatPr defaultRowHeight="15"/>
  <cols>
    <col min="1" max="1" width="5.5703125" style="7" customWidth="1"/>
    <col min="2" max="2" width="28.5703125" style="7" customWidth="1"/>
    <col min="3" max="3" width="17.42578125" style="7" customWidth="1"/>
    <col min="4" max="4" width="9.140625" style="7" customWidth="1"/>
    <col min="5" max="5" width="7.28515625" style="7" customWidth="1"/>
    <col min="6" max="6" width="11" style="7" customWidth="1"/>
    <col min="7" max="7" width="8" style="7" customWidth="1"/>
    <col min="8" max="8" width="11.7109375" style="7" customWidth="1"/>
    <col min="9" max="9" width="8.28515625" style="7" customWidth="1"/>
    <col min="10" max="10" width="12.28515625" style="7" customWidth="1"/>
    <col min="11" max="11" width="10" style="43" customWidth="1"/>
    <col min="12" max="12" width="8.28515625" style="43" customWidth="1"/>
    <col min="13" max="13" width="9" style="10" customWidth="1"/>
    <col min="14" max="14" width="11" style="10" customWidth="1"/>
    <col min="15" max="15" width="5.85546875" style="10" customWidth="1"/>
    <col min="16" max="16" width="11.5703125" customWidth="1"/>
    <col min="17" max="19" width="9.140625" style="10"/>
  </cols>
  <sheetData>
    <row r="1" spans="1:21" ht="18">
      <c r="A1" s="661" t="s">
        <v>0</v>
      </c>
      <c r="B1" s="661"/>
      <c r="C1" s="661"/>
      <c r="D1" s="661"/>
      <c r="E1" s="661"/>
      <c r="F1" s="661"/>
      <c r="G1" s="661"/>
      <c r="H1" s="661"/>
      <c r="I1" s="661"/>
      <c r="J1" s="661"/>
      <c r="K1" s="11"/>
      <c r="L1" s="11"/>
      <c r="M1" s="246"/>
      <c r="N1" s="246"/>
      <c r="O1" s="246"/>
      <c r="P1" s="11"/>
      <c r="Q1" s="246"/>
      <c r="R1" s="246"/>
      <c r="S1" s="246"/>
      <c r="T1" s="1"/>
    </row>
    <row r="2" spans="1:21" ht="18">
      <c r="A2" s="661" t="s">
        <v>1</v>
      </c>
      <c r="B2" s="661"/>
      <c r="C2" s="661"/>
      <c r="D2" s="661"/>
      <c r="E2" s="661"/>
      <c r="F2" s="661"/>
      <c r="G2" s="661"/>
      <c r="H2" s="661"/>
      <c r="I2" s="661"/>
      <c r="J2" s="661"/>
      <c r="K2" s="11"/>
      <c r="L2" s="11"/>
      <c r="M2" s="246"/>
      <c r="N2" s="246"/>
      <c r="O2" s="246"/>
      <c r="P2" s="11"/>
      <c r="Q2" s="246"/>
      <c r="R2" s="246"/>
      <c r="S2" s="246"/>
      <c r="T2" s="1"/>
    </row>
    <row r="3" spans="1:21" ht="18">
      <c r="A3" s="661" t="s">
        <v>698</v>
      </c>
      <c r="B3" s="661"/>
      <c r="C3" s="661"/>
      <c r="D3" s="661"/>
      <c r="E3" s="661"/>
      <c r="F3" s="661"/>
      <c r="G3" s="661"/>
      <c r="H3" s="661"/>
      <c r="I3" s="661"/>
      <c r="J3" s="661"/>
      <c r="K3" s="11"/>
      <c r="L3" s="11"/>
      <c r="M3" s="246"/>
      <c r="N3" s="246"/>
      <c r="O3" s="246"/>
      <c r="P3" s="11"/>
      <c r="Q3" s="246"/>
      <c r="R3" s="246"/>
      <c r="S3" s="246"/>
      <c r="T3" s="1"/>
    </row>
    <row r="4" spans="1:21" ht="18">
      <c r="A4" s="661" t="s">
        <v>53</v>
      </c>
      <c r="B4" s="661"/>
      <c r="C4" s="661"/>
      <c r="D4" s="661"/>
      <c r="E4" s="661"/>
      <c r="F4" s="661"/>
      <c r="G4" s="661"/>
      <c r="H4" s="661"/>
      <c r="I4" s="661"/>
      <c r="J4" s="661"/>
      <c r="K4" s="11"/>
      <c r="L4" s="11"/>
      <c r="M4" s="246"/>
      <c r="N4" s="246"/>
      <c r="O4" s="246"/>
      <c r="P4" s="11"/>
      <c r="Q4" s="246"/>
      <c r="R4" s="246"/>
      <c r="S4" s="246"/>
      <c r="T4" s="1"/>
    </row>
    <row r="5" spans="1:21" ht="21.75" customHeight="1">
      <c r="A5" s="662" t="s">
        <v>2</v>
      </c>
      <c r="B5" s="662" t="s">
        <v>3</v>
      </c>
      <c r="C5" s="662" t="s">
        <v>4</v>
      </c>
      <c r="D5" s="662" t="s">
        <v>5</v>
      </c>
      <c r="E5" s="664" t="s">
        <v>47</v>
      </c>
      <c r="F5" s="655" t="s">
        <v>1450</v>
      </c>
      <c r="G5" s="656"/>
      <c r="H5" s="655" t="s">
        <v>1446</v>
      </c>
      <c r="I5" s="656"/>
      <c r="J5" s="488" t="s">
        <v>1447</v>
      </c>
      <c r="K5" s="477"/>
      <c r="L5" s="478"/>
      <c r="M5" s="479"/>
      <c r="N5" s="479"/>
      <c r="O5" s="51"/>
      <c r="P5" s="51"/>
      <c r="Q5" s="51"/>
      <c r="R5" s="51"/>
      <c r="S5" s="51"/>
    </row>
    <row r="6" spans="1:21" s="1" customFormat="1" ht="23.25" customHeight="1">
      <c r="A6" s="663"/>
      <c r="B6" s="663"/>
      <c r="C6" s="663"/>
      <c r="D6" s="663"/>
      <c r="E6" s="665"/>
      <c r="F6" s="489" t="s">
        <v>1448</v>
      </c>
      <c r="G6" s="489" t="s">
        <v>1451</v>
      </c>
      <c r="H6" s="489" t="s">
        <v>1448</v>
      </c>
      <c r="I6" s="489" t="s">
        <v>1451</v>
      </c>
      <c r="J6" s="488"/>
      <c r="K6" s="477"/>
      <c r="L6" s="478"/>
      <c r="M6" s="479"/>
      <c r="N6" s="479"/>
      <c r="O6" s="51"/>
      <c r="P6" s="51"/>
      <c r="Q6" s="51"/>
      <c r="R6" s="51"/>
      <c r="S6" s="51"/>
    </row>
    <row r="7" spans="1:21" ht="20.100000000000001" customHeight="1">
      <c r="A7" s="20">
        <v>1</v>
      </c>
      <c r="B7" s="4" t="s">
        <v>54</v>
      </c>
      <c r="C7" s="5" t="s">
        <v>55</v>
      </c>
      <c r="D7" s="21" t="s">
        <v>13</v>
      </c>
      <c r="E7" s="22"/>
      <c r="F7" s="42"/>
      <c r="G7" s="6"/>
      <c r="H7" s="6"/>
      <c r="I7" s="6"/>
      <c r="J7" s="42"/>
      <c r="K7" s="391"/>
      <c r="L7" s="51"/>
      <c r="M7" s="480"/>
      <c r="N7" s="391"/>
      <c r="O7" s="481"/>
      <c r="P7" s="482"/>
      <c r="Q7" s="7"/>
      <c r="R7" s="7"/>
      <c r="S7" s="51"/>
      <c r="T7" s="95">
        <v>45</v>
      </c>
      <c r="U7" s="51">
        <f>T7*0.15+45</f>
        <v>51.75</v>
      </c>
    </row>
    <row r="8" spans="1:21" ht="20.100000000000001" customHeight="1">
      <c r="A8" s="20">
        <v>2</v>
      </c>
      <c r="B8" s="4" t="s">
        <v>56</v>
      </c>
      <c r="C8" s="5" t="s">
        <v>57</v>
      </c>
      <c r="D8" s="21" t="s">
        <v>13</v>
      </c>
      <c r="E8" s="165"/>
      <c r="F8" s="42"/>
      <c r="G8" s="6"/>
      <c r="H8" s="6"/>
      <c r="I8" s="6"/>
      <c r="J8" s="42"/>
      <c r="K8" s="391"/>
      <c r="L8" s="51"/>
      <c r="M8" s="483"/>
      <c r="N8" s="391"/>
      <c r="O8" s="481"/>
      <c r="P8" s="51"/>
      <c r="Q8" s="7"/>
      <c r="R8" s="7"/>
      <c r="S8" s="51"/>
      <c r="T8" s="95">
        <v>55</v>
      </c>
      <c r="U8" s="51">
        <f t="shared" ref="U8:U35" si="0">T8*0.15+45</f>
        <v>53.25</v>
      </c>
    </row>
    <row r="9" spans="1:21" ht="20.100000000000001" customHeight="1">
      <c r="A9" s="20">
        <v>3</v>
      </c>
      <c r="B9" s="4" t="s">
        <v>181</v>
      </c>
      <c r="C9" s="5" t="s">
        <v>20</v>
      </c>
      <c r="D9" s="21" t="s">
        <v>13</v>
      </c>
      <c r="E9" s="22"/>
      <c r="F9" s="6"/>
      <c r="G9" s="6"/>
      <c r="H9" s="6"/>
      <c r="I9" s="6"/>
      <c r="J9" s="6"/>
      <c r="K9" s="391"/>
      <c r="L9" s="51"/>
      <c r="M9" s="480"/>
      <c r="N9" s="51"/>
      <c r="O9" s="481"/>
      <c r="P9" s="51"/>
      <c r="Q9" s="7"/>
      <c r="R9" s="7"/>
      <c r="S9" s="51"/>
      <c r="T9" s="95">
        <v>9</v>
      </c>
      <c r="U9" s="51">
        <f t="shared" si="0"/>
        <v>46.35</v>
      </c>
    </row>
    <row r="10" spans="1:21" ht="20.100000000000001" customHeight="1">
      <c r="A10" s="20">
        <v>4</v>
      </c>
      <c r="B10" s="4" t="s">
        <v>58</v>
      </c>
      <c r="C10" s="5" t="s">
        <v>59</v>
      </c>
      <c r="D10" s="21" t="s">
        <v>13</v>
      </c>
      <c r="E10" s="165"/>
      <c r="F10" s="6"/>
      <c r="G10" s="6"/>
      <c r="H10" s="44"/>
      <c r="I10" s="6"/>
      <c r="J10" s="6"/>
      <c r="K10" s="55"/>
      <c r="L10" s="51"/>
      <c r="M10" s="483"/>
      <c r="N10" s="51"/>
      <c r="O10" s="481"/>
      <c r="P10" s="51"/>
      <c r="Q10" s="7"/>
      <c r="R10" s="7"/>
      <c r="S10" s="51"/>
      <c r="T10" s="95">
        <v>8.5</v>
      </c>
      <c r="U10" s="51">
        <f t="shared" si="0"/>
        <v>46.274999999999999</v>
      </c>
    </row>
    <row r="11" spans="1:21" ht="20.100000000000001" customHeight="1">
      <c r="A11" s="20">
        <v>5</v>
      </c>
      <c r="B11" s="4" t="s">
        <v>163</v>
      </c>
      <c r="C11" s="5" t="s">
        <v>60</v>
      </c>
      <c r="D11" s="21" t="s">
        <v>13</v>
      </c>
      <c r="E11" s="22"/>
      <c r="F11" s="42"/>
      <c r="G11" s="6"/>
      <c r="H11" s="6"/>
      <c r="I11" s="6"/>
      <c r="J11" s="42"/>
      <c r="K11" s="55"/>
      <c r="L11" s="51"/>
      <c r="M11" s="480"/>
      <c r="N11" s="51"/>
      <c r="O11" s="481"/>
      <c r="P11" s="51"/>
      <c r="Q11" s="7"/>
      <c r="R11" s="7"/>
      <c r="S11" s="51"/>
      <c r="T11" s="95"/>
      <c r="U11" s="51">
        <f t="shared" si="0"/>
        <v>45</v>
      </c>
    </row>
    <row r="12" spans="1:21" s="1" customFormat="1" ht="20.100000000000001" customHeight="1">
      <c r="A12" s="20">
        <v>6</v>
      </c>
      <c r="B12" s="4" t="s">
        <v>163</v>
      </c>
      <c r="C12" s="5" t="s">
        <v>179</v>
      </c>
      <c r="D12" s="21" t="s">
        <v>13</v>
      </c>
      <c r="E12" s="22"/>
      <c r="F12" s="42"/>
      <c r="G12" s="6"/>
      <c r="H12" s="6"/>
      <c r="I12" s="6"/>
      <c r="J12" s="42"/>
      <c r="K12" s="55"/>
      <c r="L12" s="51"/>
      <c r="M12" s="480"/>
      <c r="N12" s="51"/>
      <c r="O12" s="481"/>
      <c r="P12" s="51"/>
      <c r="Q12" s="7"/>
      <c r="R12" s="7"/>
      <c r="S12" s="51"/>
      <c r="T12" s="95">
        <v>39</v>
      </c>
      <c r="U12" s="51">
        <f t="shared" si="0"/>
        <v>50.85</v>
      </c>
    </row>
    <row r="13" spans="1:21" ht="20.100000000000001" customHeight="1">
      <c r="A13" s="20">
        <v>7</v>
      </c>
      <c r="B13" s="4" t="s">
        <v>61</v>
      </c>
      <c r="C13" s="5" t="s">
        <v>62</v>
      </c>
      <c r="D13" s="21" t="s">
        <v>13</v>
      </c>
      <c r="E13" s="22"/>
      <c r="F13" s="6"/>
      <c r="G13" s="6"/>
      <c r="H13" s="6"/>
      <c r="I13" s="6"/>
      <c r="J13" s="6"/>
      <c r="K13" s="55"/>
      <c r="L13" s="51"/>
      <c r="M13" s="480"/>
      <c r="N13" s="51"/>
      <c r="O13" s="481"/>
      <c r="P13" s="482"/>
      <c r="Q13" s="7"/>
      <c r="R13" s="7"/>
      <c r="S13" s="51"/>
      <c r="T13" s="95">
        <v>37.5</v>
      </c>
      <c r="U13" s="51">
        <f t="shared" si="0"/>
        <v>50.625</v>
      </c>
    </row>
    <row r="14" spans="1:21" ht="20.100000000000001" customHeight="1">
      <c r="A14" s="20">
        <v>8</v>
      </c>
      <c r="B14" s="4" t="s">
        <v>63</v>
      </c>
      <c r="C14" s="5" t="s">
        <v>64</v>
      </c>
      <c r="D14" s="21" t="s">
        <v>65</v>
      </c>
      <c r="E14" s="22"/>
      <c r="F14" s="42"/>
      <c r="G14" s="6"/>
      <c r="H14" s="6"/>
      <c r="I14" s="6"/>
      <c r="J14" s="6"/>
      <c r="K14" s="55"/>
      <c r="L14" s="51"/>
      <c r="M14" s="480"/>
      <c r="N14" s="51"/>
      <c r="O14" s="481"/>
      <c r="P14" s="51"/>
      <c r="Q14" s="7"/>
      <c r="R14" s="7"/>
      <c r="S14" s="51"/>
      <c r="T14" s="95">
        <v>6.5</v>
      </c>
      <c r="U14" s="51">
        <f t="shared" si="0"/>
        <v>45.975000000000001</v>
      </c>
    </row>
    <row r="15" spans="1:21" ht="20.100000000000001" customHeight="1">
      <c r="A15" s="20">
        <v>9</v>
      </c>
      <c r="B15" s="23" t="s">
        <v>66</v>
      </c>
      <c r="C15" s="24" t="s">
        <v>64</v>
      </c>
      <c r="D15" s="21" t="s">
        <v>65</v>
      </c>
      <c r="E15" s="22"/>
      <c r="F15" s="6"/>
      <c r="G15" s="6"/>
      <c r="H15" s="42"/>
      <c r="I15" s="6"/>
      <c r="J15" s="6"/>
      <c r="K15" s="55"/>
      <c r="L15" s="51"/>
      <c r="M15" s="480"/>
      <c r="N15" s="51"/>
      <c r="O15" s="481"/>
      <c r="P15" s="51"/>
      <c r="Q15" s="7"/>
      <c r="R15" s="7"/>
      <c r="S15" s="51"/>
      <c r="T15" s="95"/>
      <c r="U15" s="51">
        <f t="shared" si="0"/>
        <v>45</v>
      </c>
    </row>
    <row r="16" spans="1:21" ht="20.100000000000001" customHeight="1">
      <c r="A16" s="20">
        <v>10</v>
      </c>
      <c r="B16" s="4" t="s">
        <v>67</v>
      </c>
      <c r="C16" s="5" t="s">
        <v>62</v>
      </c>
      <c r="D16" s="21" t="s">
        <v>13</v>
      </c>
      <c r="E16" s="22"/>
      <c r="F16" s="6"/>
      <c r="G16" s="6"/>
      <c r="H16" s="42"/>
      <c r="I16" s="6"/>
      <c r="J16" s="42"/>
      <c r="K16" s="55"/>
      <c r="L16" s="51"/>
      <c r="M16" s="480"/>
      <c r="N16" s="51"/>
      <c r="O16" s="481"/>
      <c r="P16" s="51"/>
      <c r="Q16" s="7"/>
      <c r="R16" s="7"/>
      <c r="S16" s="51"/>
      <c r="T16" s="95">
        <v>9.25</v>
      </c>
      <c r="U16" s="51">
        <f t="shared" si="0"/>
        <v>46.387500000000003</v>
      </c>
    </row>
    <row r="17" spans="1:21" ht="20.100000000000001" customHeight="1">
      <c r="A17" s="20">
        <v>11</v>
      </c>
      <c r="B17" s="4" t="s">
        <v>68</v>
      </c>
      <c r="C17" s="5" t="s">
        <v>180</v>
      </c>
      <c r="D17" s="21" t="s">
        <v>13</v>
      </c>
      <c r="E17" s="22"/>
      <c r="F17" s="42"/>
      <c r="G17" s="6"/>
      <c r="H17" s="44"/>
      <c r="I17" s="6"/>
      <c r="J17" s="42"/>
      <c r="K17" s="55"/>
      <c r="L17" s="51"/>
      <c r="M17" s="480"/>
      <c r="N17" s="55"/>
      <c r="O17" s="481"/>
      <c r="P17" s="51"/>
      <c r="Q17" s="7"/>
      <c r="R17" s="7"/>
      <c r="S17" s="51"/>
      <c r="T17" s="95">
        <v>49</v>
      </c>
      <c r="U17" s="51">
        <f t="shared" si="0"/>
        <v>52.35</v>
      </c>
    </row>
    <row r="18" spans="1:21">
      <c r="A18" s="20">
        <v>12</v>
      </c>
      <c r="B18" s="4" t="s">
        <v>69</v>
      </c>
      <c r="C18" s="5" t="s">
        <v>70</v>
      </c>
      <c r="D18" s="21" t="s">
        <v>13</v>
      </c>
      <c r="E18" s="22"/>
      <c r="F18" s="6"/>
      <c r="G18" s="6"/>
      <c r="H18" s="6"/>
      <c r="I18" s="6"/>
      <c r="J18" s="17"/>
      <c r="K18" s="391"/>
      <c r="L18" s="51"/>
      <c r="M18" s="480"/>
      <c r="N18" s="51"/>
      <c r="O18" s="481"/>
      <c r="P18" s="51"/>
      <c r="Q18" s="7"/>
      <c r="R18" s="7"/>
      <c r="S18" s="51"/>
      <c r="T18" s="95">
        <v>8.25</v>
      </c>
      <c r="U18" s="51">
        <f t="shared" si="0"/>
        <v>46.237499999999997</v>
      </c>
    </row>
    <row r="19" spans="1:21" ht="20.100000000000001" customHeight="1">
      <c r="A19" s="20">
        <v>13</v>
      </c>
      <c r="B19" s="4" t="s">
        <v>71</v>
      </c>
      <c r="C19" s="5" t="s">
        <v>72</v>
      </c>
      <c r="D19" s="21" t="s">
        <v>13</v>
      </c>
      <c r="E19" s="22"/>
      <c r="F19" s="6"/>
      <c r="G19" s="6"/>
      <c r="H19" s="6"/>
      <c r="I19" s="6"/>
      <c r="J19" s="6"/>
      <c r="K19" s="391"/>
      <c r="L19" s="51"/>
      <c r="M19" s="480"/>
      <c r="N19" s="51"/>
      <c r="O19" s="481"/>
      <c r="P19" s="51"/>
      <c r="Q19" s="7"/>
      <c r="R19" s="7"/>
      <c r="S19" s="51"/>
      <c r="T19" s="95">
        <v>5.4</v>
      </c>
      <c r="U19" s="51">
        <f t="shared" si="0"/>
        <v>45.81</v>
      </c>
    </row>
    <row r="20" spans="1:21" ht="20.100000000000001" customHeight="1">
      <c r="A20" s="20">
        <v>14</v>
      </c>
      <c r="B20" s="4" t="s">
        <v>73</v>
      </c>
      <c r="C20" s="5" t="s">
        <v>74</v>
      </c>
      <c r="D20" s="21" t="s">
        <v>13</v>
      </c>
      <c r="E20" s="22"/>
      <c r="F20" s="42"/>
      <c r="G20" s="6"/>
      <c r="H20" s="6"/>
      <c r="I20" s="6"/>
      <c r="J20" s="6"/>
      <c r="K20" s="55"/>
      <c r="L20" s="51"/>
      <c r="M20" s="480"/>
      <c r="N20" s="51"/>
      <c r="O20" s="481"/>
      <c r="P20" s="51"/>
      <c r="Q20" s="7"/>
      <c r="R20" s="7"/>
      <c r="S20" s="51"/>
      <c r="T20" s="95">
        <v>45</v>
      </c>
      <c r="U20" s="51">
        <f t="shared" si="0"/>
        <v>51.75</v>
      </c>
    </row>
    <row r="21" spans="1:21" ht="20.100000000000001" customHeight="1">
      <c r="A21" s="20">
        <v>15</v>
      </c>
      <c r="B21" s="4" t="s">
        <v>75</v>
      </c>
      <c r="C21" s="5" t="s">
        <v>72</v>
      </c>
      <c r="D21" s="21" t="s">
        <v>13</v>
      </c>
      <c r="E21" s="22"/>
      <c r="F21" s="42"/>
      <c r="G21" s="6"/>
      <c r="H21" s="42"/>
      <c r="I21" s="6"/>
      <c r="J21" s="6"/>
      <c r="K21" s="391"/>
      <c r="L21" s="51"/>
      <c r="M21" s="480"/>
      <c r="N21" s="51"/>
      <c r="O21" s="481"/>
      <c r="P21" s="51"/>
      <c r="Q21" s="7"/>
      <c r="R21" s="7"/>
      <c r="S21" s="51"/>
      <c r="T21" s="95">
        <v>7.5</v>
      </c>
      <c r="U21" s="51">
        <f t="shared" si="0"/>
        <v>46.125</v>
      </c>
    </row>
    <row r="22" spans="1:21" ht="20.100000000000001" customHeight="1">
      <c r="A22" s="20">
        <v>16</v>
      </c>
      <c r="B22" s="4" t="s">
        <v>76</v>
      </c>
      <c r="C22" s="5" t="s">
        <v>77</v>
      </c>
      <c r="D22" s="21" t="s">
        <v>13</v>
      </c>
      <c r="E22" s="22"/>
      <c r="F22" s="42"/>
      <c r="G22" s="6"/>
      <c r="H22" s="6"/>
      <c r="I22" s="6"/>
      <c r="J22" s="42"/>
      <c r="K22" s="55"/>
      <c r="L22" s="51"/>
      <c r="M22" s="480"/>
      <c r="N22" s="51"/>
      <c r="O22" s="481"/>
      <c r="P22" s="51"/>
      <c r="Q22" s="7"/>
      <c r="R22" s="7"/>
      <c r="S22" s="51"/>
      <c r="T22" s="95">
        <v>10</v>
      </c>
      <c r="U22" s="51">
        <f t="shared" si="0"/>
        <v>46.5</v>
      </c>
    </row>
    <row r="23" spans="1:21" ht="20.100000000000001" customHeight="1">
      <c r="A23" s="20">
        <v>17</v>
      </c>
      <c r="B23" s="4" t="s">
        <v>78</v>
      </c>
      <c r="C23" s="5"/>
      <c r="D23" s="21" t="s">
        <v>13</v>
      </c>
      <c r="E23" s="22"/>
      <c r="F23" s="6"/>
      <c r="G23" s="6"/>
      <c r="H23" s="6"/>
      <c r="I23" s="6"/>
      <c r="J23" s="6"/>
      <c r="K23" s="55"/>
      <c r="L23" s="51"/>
      <c r="M23" s="480"/>
      <c r="N23" s="55"/>
      <c r="O23" s="481"/>
      <c r="P23" s="51"/>
      <c r="Q23" s="7"/>
      <c r="R23" s="7"/>
      <c r="S23" s="51"/>
      <c r="T23" s="95">
        <v>35</v>
      </c>
      <c r="U23" s="51">
        <f t="shared" si="0"/>
        <v>50.25</v>
      </c>
    </row>
    <row r="24" spans="1:21">
      <c r="A24" s="20">
        <v>18</v>
      </c>
      <c r="B24" s="4" t="s">
        <v>79</v>
      </c>
      <c r="C24" s="5" t="s">
        <v>80</v>
      </c>
      <c r="D24" s="21" t="s">
        <v>13</v>
      </c>
      <c r="E24" s="22"/>
      <c r="F24" s="6"/>
      <c r="G24" s="6"/>
      <c r="H24" s="6"/>
      <c r="I24" s="6"/>
      <c r="J24" s="17"/>
      <c r="K24" s="391"/>
      <c r="L24" s="51"/>
      <c r="M24" s="480"/>
      <c r="N24" s="51"/>
      <c r="O24" s="481"/>
      <c r="P24" s="484"/>
      <c r="Q24" s="7"/>
      <c r="R24" s="7"/>
      <c r="S24" s="51"/>
      <c r="T24" s="95">
        <v>8.5</v>
      </c>
      <c r="U24" s="51">
        <f t="shared" si="0"/>
        <v>46.274999999999999</v>
      </c>
    </row>
    <row r="25" spans="1:21" ht="20.100000000000001" customHeight="1">
      <c r="A25" s="20">
        <v>19</v>
      </c>
      <c r="B25" s="4" t="s">
        <v>81</v>
      </c>
      <c r="C25" s="4" t="s">
        <v>97</v>
      </c>
      <c r="D25" s="25" t="s">
        <v>65</v>
      </c>
      <c r="E25" s="22"/>
      <c r="F25" s="42"/>
      <c r="G25" s="6"/>
      <c r="H25" s="6"/>
      <c r="I25" s="6"/>
      <c r="J25" s="42"/>
      <c r="K25" s="391"/>
      <c r="L25" s="51"/>
      <c r="M25" s="480"/>
      <c r="N25" s="391"/>
      <c r="O25" s="481"/>
      <c r="P25" s="51"/>
      <c r="Q25" s="7"/>
      <c r="R25" s="7"/>
      <c r="S25" s="51"/>
      <c r="T25" s="95">
        <v>48</v>
      </c>
      <c r="U25" s="51">
        <f t="shared" si="0"/>
        <v>52.2</v>
      </c>
    </row>
    <row r="26" spans="1:21" ht="20.100000000000001" customHeight="1">
      <c r="A26" s="20">
        <v>20</v>
      </c>
      <c r="B26" s="4" t="s">
        <v>157</v>
      </c>
      <c r="C26" s="5" t="s">
        <v>82</v>
      </c>
      <c r="D26" s="21" t="s">
        <v>13</v>
      </c>
      <c r="E26" s="22"/>
      <c r="F26" s="42"/>
      <c r="G26" s="6"/>
      <c r="H26" s="6"/>
      <c r="I26" s="6"/>
      <c r="J26" s="42"/>
      <c r="K26" s="391"/>
      <c r="L26" s="51"/>
      <c r="M26" s="480"/>
      <c r="N26" s="391"/>
      <c r="O26" s="481"/>
      <c r="P26" s="51"/>
      <c r="Q26" s="7"/>
      <c r="R26" s="7"/>
      <c r="S26" s="51"/>
      <c r="T26" s="95">
        <v>225</v>
      </c>
      <c r="U26" s="51">
        <f t="shared" si="0"/>
        <v>78.75</v>
      </c>
    </row>
    <row r="27" spans="1:21" s="1" customFormat="1" ht="20.100000000000001" customHeight="1">
      <c r="A27" s="20">
        <v>21</v>
      </c>
      <c r="B27" s="4" t="s">
        <v>182</v>
      </c>
      <c r="C27" s="5" t="s">
        <v>20</v>
      </c>
      <c r="D27" s="21"/>
      <c r="E27" s="22"/>
      <c r="F27" s="42"/>
      <c r="G27" s="6"/>
      <c r="H27" s="42"/>
      <c r="I27" s="6"/>
      <c r="J27" s="42"/>
      <c r="K27" s="391"/>
      <c r="L27" s="51"/>
      <c r="M27" s="480"/>
      <c r="N27" s="391"/>
      <c r="O27" s="481"/>
      <c r="P27" s="51"/>
      <c r="Q27" s="7"/>
      <c r="R27" s="7"/>
      <c r="S27" s="51"/>
      <c r="T27" s="95">
        <v>145</v>
      </c>
      <c r="U27" s="51">
        <f t="shared" si="0"/>
        <v>66.75</v>
      </c>
    </row>
    <row r="28" spans="1:21" ht="20.100000000000001" customHeight="1">
      <c r="A28" s="20">
        <v>22</v>
      </c>
      <c r="B28" s="4" t="s">
        <v>83</v>
      </c>
      <c r="C28" s="26" t="s">
        <v>74</v>
      </c>
      <c r="D28" s="27" t="s">
        <v>84</v>
      </c>
      <c r="E28" s="22"/>
      <c r="F28" s="42"/>
      <c r="G28" s="6"/>
      <c r="H28" s="42"/>
      <c r="I28" s="6"/>
      <c r="J28" s="42"/>
      <c r="K28" s="55"/>
      <c r="L28" s="51"/>
      <c r="M28" s="480"/>
      <c r="N28" s="51"/>
      <c r="O28" s="481"/>
      <c r="P28" s="51"/>
      <c r="Q28" s="7"/>
      <c r="R28" s="7"/>
      <c r="S28" s="51"/>
      <c r="T28" s="95">
        <v>47.5</v>
      </c>
      <c r="U28" s="51">
        <f t="shared" si="0"/>
        <v>52.125</v>
      </c>
    </row>
    <row r="29" spans="1:21" ht="20.100000000000001" customHeight="1">
      <c r="A29" s="20">
        <v>23</v>
      </c>
      <c r="B29" s="4" t="s">
        <v>85</v>
      </c>
      <c r="C29" s="26" t="s">
        <v>72</v>
      </c>
      <c r="D29" s="28" t="s">
        <v>13</v>
      </c>
      <c r="E29" s="22"/>
      <c r="F29" s="42"/>
      <c r="G29" s="6"/>
      <c r="H29" s="6"/>
      <c r="I29" s="6"/>
      <c r="J29" s="42"/>
      <c r="K29" s="55"/>
      <c r="L29" s="51"/>
      <c r="M29" s="480"/>
      <c r="N29" s="51"/>
      <c r="O29" s="481"/>
      <c r="P29" s="51"/>
      <c r="Q29" s="7"/>
      <c r="R29" s="7"/>
      <c r="S29" s="51"/>
      <c r="T29" s="95">
        <v>18.5</v>
      </c>
      <c r="U29" s="51">
        <f t="shared" si="0"/>
        <v>47.774999999999999</v>
      </c>
    </row>
    <row r="30" spans="1:21" s="1" customFormat="1" ht="22.5" customHeight="1">
      <c r="A30" s="657" t="s">
        <v>2</v>
      </c>
      <c r="B30" s="657" t="s">
        <v>3</v>
      </c>
      <c r="C30" s="657" t="s">
        <v>4</v>
      </c>
      <c r="D30" s="657" t="s">
        <v>5</v>
      </c>
      <c r="E30" s="659" t="s">
        <v>47</v>
      </c>
      <c r="F30" s="655" t="s">
        <v>1450</v>
      </c>
      <c r="G30" s="656"/>
      <c r="H30" s="655" t="s">
        <v>1446</v>
      </c>
      <c r="I30" s="656"/>
      <c r="J30" s="488" t="s">
        <v>1447</v>
      </c>
      <c r="K30" s="477"/>
      <c r="L30" s="478"/>
      <c r="M30" s="479"/>
      <c r="N30" s="479"/>
      <c r="O30" s="481"/>
      <c r="P30" s="51"/>
      <c r="Q30" s="7"/>
      <c r="R30" s="7"/>
      <c r="S30" s="51"/>
      <c r="T30" s="306"/>
      <c r="U30" s="51"/>
    </row>
    <row r="31" spans="1:21" s="1" customFormat="1" ht="27.75" customHeight="1">
      <c r="A31" s="658"/>
      <c r="B31" s="658"/>
      <c r="C31" s="658"/>
      <c r="D31" s="658"/>
      <c r="E31" s="660"/>
      <c r="F31" s="489" t="s">
        <v>1448</v>
      </c>
      <c r="G31" s="489" t="s">
        <v>1451</v>
      </c>
      <c r="H31" s="489" t="s">
        <v>1448</v>
      </c>
      <c r="I31" s="489" t="s">
        <v>1451</v>
      </c>
      <c r="J31" s="488"/>
      <c r="K31" s="477"/>
      <c r="L31" s="478"/>
      <c r="M31" s="479"/>
      <c r="N31" s="479"/>
      <c r="O31" s="481"/>
      <c r="P31" s="51"/>
      <c r="Q31" s="7"/>
      <c r="R31" s="7"/>
      <c r="S31" s="51"/>
      <c r="T31" s="306"/>
      <c r="U31" s="51"/>
    </row>
    <row r="32" spans="1:21" ht="20.100000000000001" customHeight="1">
      <c r="A32" s="20">
        <v>24</v>
      </c>
      <c r="B32" s="4" t="s">
        <v>86</v>
      </c>
      <c r="C32" s="26"/>
      <c r="D32" s="28" t="s">
        <v>13</v>
      </c>
      <c r="E32" s="22"/>
      <c r="F32" s="6"/>
      <c r="G32" s="6"/>
      <c r="H32" s="6"/>
      <c r="I32" s="6"/>
      <c r="J32" s="488"/>
      <c r="K32" s="55"/>
      <c r="L32" s="51"/>
      <c r="M32" s="480"/>
      <c r="N32" s="391"/>
      <c r="O32" s="481"/>
      <c r="P32" s="51"/>
      <c r="Q32" s="7"/>
      <c r="R32" s="7"/>
      <c r="S32" s="51"/>
      <c r="T32" s="95">
        <v>75</v>
      </c>
      <c r="U32" s="51">
        <f t="shared" si="0"/>
        <v>56.25</v>
      </c>
    </row>
    <row r="33" spans="1:21" ht="20.100000000000001" customHeight="1">
      <c r="A33" s="20">
        <v>25</v>
      </c>
      <c r="B33" s="29" t="s">
        <v>87</v>
      </c>
      <c r="C33" s="26"/>
      <c r="D33" s="27" t="s">
        <v>84</v>
      </c>
      <c r="E33" s="22"/>
      <c r="F33" s="42"/>
      <c r="G33" s="6"/>
      <c r="H33" s="42"/>
      <c r="I33" s="6"/>
      <c r="J33" s="42"/>
      <c r="K33" s="55"/>
      <c r="L33" s="51"/>
      <c r="M33" s="480"/>
      <c r="N33" s="51"/>
      <c r="O33" s="481"/>
      <c r="P33" s="51"/>
      <c r="Q33" s="7"/>
      <c r="R33" s="7"/>
      <c r="S33" s="51"/>
      <c r="T33" s="95">
        <v>34</v>
      </c>
      <c r="U33" s="51">
        <f t="shared" si="0"/>
        <v>50.1</v>
      </c>
    </row>
    <row r="34" spans="1:21" ht="20.100000000000001" customHeight="1">
      <c r="A34" s="20">
        <v>26</v>
      </c>
      <c r="B34" s="29" t="s">
        <v>88</v>
      </c>
      <c r="C34" s="15" t="s">
        <v>1408</v>
      </c>
      <c r="D34" s="21" t="s">
        <v>37</v>
      </c>
      <c r="E34" s="22"/>
      <c r="F34" s="42"/>
      <c r="G34" s="6"/>
      <c r="H34" s="6"/>
      <c r="I34" s="6"/>
      <c r="J34" s="42"/>
      <c r="K34" s="55"/>
      <c r="L34" s="51"/>
      <c r="M34" s="480"/>
      <c r="N34" s="51"/>
      <c r="O34" s="481"/>
      <c r="P34" s="51"/>
      <c r="Q34" s="7"/>
      <c r="R34" s="7"/>
      <c r="S34" s="51"/>
      <c r="T34" s="95">
        <v>738</v>
      </c>
      <c r="U34" s="51">
        <f t="shared" si="0"/>
        <v>155.69999999999999</v>
      </c>
    </row>
    <row r="35" spans="1:21" ht="20.100000000000001" customHeight="1">
      <c r="A35" s="20">
        <v>27</v>
      </c>
      <c r="B35" s="29" t="s">
        <v>89</v>
      </c>
      <c r="C35" s="15"/>
      <c r="D35" s="21" t="s">
        <v>13</v>
      </c>
      <c r="E35" s="165"/>
      <c r="F35" s="6"/>
      <c r="G35" s="6"/>
      <c r="H35" s="6"/>
      <c r="I35" s="6"/>
      <c r="J35" s="42"/>
      <c r="K35" s="55"/>
      <c r="L35" s="51"/>
      <c r="M35" s="483"/>
      <c r="N35" s="51"/>
      <c r="O35" s="481"/>
      <c r="P35" s="51"/>
      <c r="Q35" s="7"/>
      <c r="R35" s="7"/>
      <c r="S35" s="51"/>
      <c r="T35" s="305">
        <v>60</v>
      </c>
      <c r="U35" s="51">
        <f t="shared" si="0"/>
        <v>54</v>
      </c>
    </row>
    <row r="36" spans="1:21" ht="30.75" customHeight="1">
      <c r="A36" s="166">
        <v>28</v>
      </c>
      <c r="B36" s="94" t="s">
        <v>165</v>
      </c>
      <c r="C36" s="30"/>
      <c r="D36" s="27" t="s">
        <v>13</v>
      </c>
      <c r="E36" s="165"/>
      <c r="F36" s="42"/>
      <c r="G36" s="6"/>
      <c r="H36" s="6"/>
      <c r="I36" s="42"/>
      <c r="J36" s="6"/>
      <c r="K36" s="55"/>
      <c r="L36" s="51"/>
      <c r="M36" s="483"/>
      <c r="N36" s="51"/>
      <c r="O36" s="481"/>
      <c r="P36" s="51"/>
      <c r="Q36" s="7"/>
      <c r="R36" s="7"/>
      <c r="S36" s="51"/>
      <c r="T36" s="307">
        <v>23.5</v>
      </c>
      <c r="U36" s="51">
        <f>T36*0.15+T36</f>
        <v>27.024999999999999</v>
      </c>
    </row>
    <row r="37" spans="1:21" ht="20.100000000000001" customHeight="1">
      <c r="A37" s="20">
        <v>29</v>
      </c>
      <c r="B37" s="8" t="s">
        <v>148</v>
      </c>
      <c r="C37" s="20"/>
      <c r="D37" s="8" t="s">
        <v>104</v>
      </c>
      <c r="E37" s="31"/>
      <c r="F37" s="42"/>
      <c r="G37" s="6"/>
      <c r="H37" s="6"/>
      <c r="I37" s="42"/>
      <c r="J37" s="6"/>
      <c r="K37" s="55"/>
      <c r="L37" s="51"/>
      <c r="M37" s="485"/>
      <c r="N37" s="51"/>
      <c r="O37" s="481"/>
      <c r="P37" s="51"/>
      <c r="Q37" s="7"/>
      <c r="R37" s="7"/>
      <c r="S37" s="51"/>
      <c r="T37" s="307">
        <v>70</v>
      </c>
      <c r="U37" s="51">
        <f t="shared" ref="U37:U46" si="1">T37*0.15+T37</f>
        <v>80.5</v>
      </c>
    </row>
    <row r="38" spans="1:21" ht="20.100000000000001" customHeight="1">
      <c r="A38" s="166">
        <v>30</v>
      </c>
      <c r="B38" s="29" t="s">
        <v>90</v>
      </c>
      <c r="C38" s="20"/>
      <c r="D38" s="21" t="s">
        <v>13</v>
      </c>
      <c r="E38" s="165"/>
      <c r="F38" s="42"/>
      <c r="G38" s="6"/>
      <c r="H38" s="6"/>
      <c r="I38" s="42"/>
      <c r="J38" s="6"/>
      <c r="K38" s="55"/>
      <c r="L38" s="51"/>
      <c r="M38" s="483"/>
      <c r="N38" s="51"/>
      <c r="O38" s="481"/>
      <c r="P38" s="51"/>
      <c r="Q38" s="7"/>
      <c r="R38" s="7"/>
      <c r="S38" s="51"/>
      <c r="T38" s="307">
        <v>29.25</v>
      </c>
      <c r="U38" s="51">
        <f t="shared" si="1"/>
        <v>33.637500000000003</v>
      </c>
    </row>
    <row r="39" spans="1:21" ht="20.100000000000001" customHeight="1">
      <c r="A39" s="20">
        <v>31</v>
      </c>
      <c r="B39" s="29" t="s">
        <v>91</v>
      </c>
      <c r="C39" s="3"/>
      <c r="D39" s="21" t="s">
        <v>98</v>
      </c>
      <c r="E39" s="165"/>
      <c r="F39" s="42"/>
      <c r="G39" s="6"/>
      <c r="H39" s="6"/>
      <c r="I39" s="42"/>
      <c r="J39" s="6"/>
      <c r="K39" s="55"/>
      <c r="L39" s="51"/>
      <c r="M39" s="483"/>
      <c r="N39" s="51"/>
      <c r="O39" s="481"/>
      <c r="P39" s="51"/>
      <c r="Q39" s="7"/>
      <c r="R39" s="7"/>
      <c r="S39" s="51"/>
      <c r="T39" s="307">
        <v>31</v>
      </c>
      <c r="U39" s="51">
        <f t="shared" si="1"/>
        <v>35.65</v>
      </c>
    </row>
    <row r="40" spans="1:21" s="9" customFormat="1" ht="20.100000000000001" customHeight="1">
      <c r="A40" s="166">
        <v>32</v>
      </c>
      <c r="B40" s="29" t="s">
        <v>92</v>
      </c>
      <c r="C40" s="3"/>
      <c r="D40" s="27" t="s">
        <v>13</v>
      </c>
      <c r="E40" s="165"/>
      <c r="F40" s="42"/>
      <c r="G40" s="6"/>
      <c r="H40" s="6"/>
      <c r="I40" s="42"/>
      <c r="J40" s="6"/>
      <c r="K40" s="55"/>
      <c r="L40" s="51"/>
      <c r="M40" s="483"/>
      <c r="N40" s="391"/>
      <c r="O40" s="481"/>
      <c r="P40" s="51"/>
      <c r="Q40" s="7"/>
      <c r="R40" s="7"/>
      <c r="S40" s="51"/>
      <c r="T40" s="307">
        <v>145</v>
      </c>
      <c r="U40" s="51">
        <f t="shared" si="1"/>
        <v>166.75</v>
      </c>
    </row>
    <row r="41" spans="1:21" ht="20.100000000000001" customHeight="1">
      <c r="A41" s="20">
        <v>33</v>
      </c>
      <c r="B41" s="4" t="s">
        <v>93</v>
      </c>
      <c r="C41" s="3"/>
      <c r="D41" s="27" t="s">
        <v>13</v>
      </c>
      <c r="E41" s="165"/>
      <c r="F41" s="42"/>
      <c r="G41" s="6"/>
      <c r="H41" s="6"/>
      <c r="I41" s="42"/>
      <c r="J41" s="6"/>
      <c r="K41" s="55"/>
      <c r="L41" s="51"/>
      <c r="M41" s="483"/>
      <c r="N41" s="391"/>
      <c r="O41" s="481"/>
      <c r="P41" s="51"/>
      <c r="Q41" s="7"/>
      <c r="R41" s="7"/>
      <c r="S41" s="51"/>
      <c r="T41" s="307">
        <v>89.5</v>
      </c>
      <c r="U41" s="51">
        <f t="shared" si="1"/>
        <v>102.925</v>
      </c>
    </row>
    <row r="42" spans="1:21" ht="20.100000000000001" customHeight="1">
      <c r="A42" s="166">
        <v>34</v>
      </c>
      <c r="B42" s="8" t="s">
        <v>99</v>
      </c>
      <c r="C42" s="31" t="s">
        <v>100</v>
      </c>
      <c r="D42" s="32" t="s">
        <v>101</v>
      </c>
      <c r="E42" s="165"/>
      <c r="F42" s="6"/>
      <c r="G42" s="6"/>
      <c r="H42" s="6"/>
      <c r="I42" s="42"/>
      <c r="J42" s="6"/>
      <c r="K42" s="55"/>
      <c r="L42" s="51"/>
      <c r="M42" s="483"/>
      <c r="N42" s="391"/>
      <c r="O42" s="481"/>
      <c r="P42" s="51"/>
      <c r="Q42" s="7"/>
      <c r="R42" s="7"/>
      <c r="S42" s="51"/>
      <c r="T42" s="307">
        <v>55</v>
      </c>
      <c r="U42" s="51">
        <f t="shared" si="1"/>
        <v>63.25</v>
      </c>
    </row>
    <row r="43" spans="1:21" ht="20.100000000000001" customHeight="1">
      <c r="A43" s="166">
        <v>35</v>
      </c>
      <c r="B43" s="8" t="s">
        <v>102</v>
      </c>
      <c r="C43" s="31" t="s">
        <v>168</v>
      </c>
      <c r="D43" s="32" t="s">
        <v>13</v>
      </c>
      <c r="E43" s="165"/>
      <c r="F43" s="42"/>
      <c r="G43" s="6"/>
      <c r="H43" s="6"/>
      <c r="I43" s="42"/>
      <c r="J43" s="6"/>
      <c r="K43" s="55"/>
      <c r="L43" s="51"/>
      <c r="M43" s="483"/>
      <c r="N43" s="51"/>
      <c r="O43" s="481"/>
      <c r="P43" s="51"/>
      <c r="Q43" s="7"/>
      <c r="R43" s="7"/>
      <c r="S43" s="51"/>
      <c r="T43" s="307">
        <v>110</v>
      </c>
      <c r="U43" s="51">
        <f t="shared" si="1"/>
        <v>126.5</v>
      </c>
    </row>
    <row r="44" spans="1:21" ht="20.100000000000001" customHeight="1">
      <c r="A44" s="20">
        <v>36</v>
      </c>
      <c r="B44" s="18" t="s">
        <v>103</v>
      </c>
      <c r="C44" s="33"/>
      <c r="D44" s="32" t="s">
        <v>13</v>
      </c>
      <c r="E44" s="165"/>
      <c r="F44" s="42"/>
      <c r="G44" s="6"/>
      <c r="H44" s="6"/>
      <c r="I44" s="42"/>
      <c r="J44" s="6"/>
      <c r="K44" s="55"/>
      <c r="L44" s="51"/>
      <c r="M44" s="483"/>
      <c r="N44" s="391"/>
      <c r="O44" s="481"/>
      <c r="P44" s="51"/>
      <c r="Q44" s="7"/>
      <c r="R44" s="7"/>
      <c r="S44" s="51"/>
      <c r="T44" s="307"/>
      <c r="U44" s="51">
        <f t="shared" si="1"/>
        <v>0</v>
      </c>
    </row>
    <row r="45" spans="1:21" s="1" customFormat="1" ht="29.25" customHeight="1">
      <c r="A45" s="166">
        <v>37</v>
      </c>
      <c r="B45" s="8" t="s">
        <v>159</v>
      </c>
      <c r="C45" s="93"/>
      <c r="D45" s="34" t="s">
        <v>104</v>
      </c>
      <c r="E45" s="94"/>
      <c r="F45" s="42"/>
      <c r="G45" s="6"/>
      <c r="H45" s="6"/>
      <c r="I45" s="42"/>
      <c r="J45" s="6"/>
      <c r="K45" s="55"/>
      <c r="L45" s="51"/>
      <c r="M45" s="486"/>
      <c r="N45" s="51"/>
      <c r="O45" s="481"/>
      <c r="P45" s="51"/>
      <c r="S45" s="51"/>
      <c r="T45" s="307">
        <v>38</v>
      </c>
      <c r="U45" s="51">
        <f t="shared" si="1"/>
        <v>43.7</v>
      </c>
    </row>
    <row r="46" spans="1:21" s="13" customFormat="1" ht="20.100000000000001" customHeight="1">
      <c r="A46" s="20">
        <v>38</v>
      </c>
      <c r="B46" s="8" t="s">
        <v>183</v>
      </c>
      <c r="C46" s="6"/>
      <c r="D46" s="34" t="s">
        <v>104</v>
      </c>
      <c r="E46" s="165"/>
      <c r="F46" s="6"/>
      <c r="G46" s="6"/>
      <c r="H46" s="6"/>
      <c r="I46" s="6"/>
      <c r="J46" s="6"/>
      <c r="K46" s="391"/>
      <c r="L46" s="51"/>
      <c r="M46" s="51"/>
      <c r="N46" s="51"/>
      <c r="O46" s="487"/>
      <c r="P46" s="51"/>
      <c r="Q46" s="476"/>
      <c r="S46" s="51"/>
      <c r="T46" s="307">
        <v>1465</v>
      </c>
      <c r="U46" s="51">
        <f t="shared" si="1"/>
        <v>1684.75</v>
      </c>
    </row>
    <row r="47" spans="1:21" s="7" customFormat="1">
      <c r="K47" s="422"/>
      <c r="L47" s="391"/>
      <c r="M47" s="51"/>
      <c r="N47" s="51"/>
      <c r="O47" s="51"/>
      <c r="P47" s="51"/>
      <c r="Q47" s="51"/>
      <c r="R47" s="51"/>
      <c r="S47" s="51"/>
    </row>
    <row r="48" spans="1:21">
      <c r="K48" s="57"/>
      <c r="M48" s="52"/>
      <c r="N48" s="52"/>
      <c r="O48" s="52"/>
      <c r="P48" s="14"/>
      <c r="Q48" s="52"/>
      <c r="R48" s="52"/>
      <c r="S48" s="52"/>
    </row>
    <row r="49" spans="11:19">
      <c r="K49" s="57"/>
      <c r="M49" s="52"/>
      <c r="N49" s="52"/>
      <c r="O49" s="52"/>
      <c r="P49" s="14"/>
      <c r="Q49" s="52"/>
      <c r="R49" s="52"/>
      <c r="S49" s="52"/>
    </row>
    <row r="50" spans="11:19">
      <c r="K50" s="57"/>
      <c r="M50" s="52"/>
      <c r="N50" s="52"/>
      <c r="O50" s="52"/>
      <c r="P50" s="14"/>
      <c r="Q50" s="52"/>
      <c r="R50" s="52"/>
      <c r="S50" s="52"/>
    </row>
    <row r="51" spans="11:19">
      <c r="K51" s="57"/>
      <c r="M51" s="52"/>
      <c r="N51" s="52"/>
      <c r="O51" s="52"/>
      <c r="P51" s="14"/>
      <c r="Q51" s="52"/>
      <c r="R51" s="52"/>
      <c r="S51" s="52"/>
    </row>
    <row r="52" spans="11:19">
      <c r="K52" s="57"/>
      <c r="M52" s="52"/>
      <c r="N52" s="52"/>
      <c r="O52" s="52"/>
      <c r="P52" s="14"/>
      <c r="Q52" s="52"/>
      <c r="R52" s="52"/>
      <c r="S52" s="52"/>
    </row>
    <row r="53" spans="11:19">
      <c r="K53" s="57"/>
      <c r="M53" s="52"/>
      <c r="N53" s="52"/>
      <c r="O53" s="52"/>
      <c r="P53" s="14"/>
      <c r="Q53" s="52"/>
      <c r="R53" s="52"/>
      <c r="S53" s="52"/>
    </row>
    <row r="54" spans="11:19">
      <c r="K54" s="57"/>
      <c r="M54" s="52"/>
      <c r="N54" s="52"/>
      <c r="O54" s="52"/>
      <c r="P54" s="14"/>
      <c r="Q54" s="52"/>
      <c r="R54" s="52"/>
      <c r="S54" s="52"/>
    </row>
    <row r="55" spans="11:19">
      <c r="K55" s="57"/>
      <c r="M55" s="52"/>
      <c r="N55" s="52"/>
      <c r="O55" s="52"/>
      <c r="P55" s="14"/>
      <c r="Q55" s="52"/>
      <c r="R55" s="52"/>
      <c r="S55" s="52"/>
    </row>
    <row r="56" spans="11:19">
      <c r="K56" s="57"/>
      <c r="M56" s="52"/>
      <c r="N56" s="52"/>
      <c r="O56" s="52"/>
      <c r="P56" s="14"/>
      <c r="Q56" s="52"/>
      <c r="R56" s="52"/>
      <c r="S56" s="52"/>
    </row>
    <row r="57" spans="11:19">
      <c r="K57" s="57"/>
      <c r="M57" s="52"/>
      <c r="N57" s="52"/>
      <c r="O57" s="52"/>
      <c r="P57" s="14"/>
      <c r="Q57" s="52"/>
      <c r="R57" s="52"/>
      <c r="S57" s="52"/>
    </row>
  </sheetData>
  <mergeCells count="18">
    <mergeCell ref="A1:J1"/>
    <mergeCell ref="A2:J2"/>
    <mergeCell ref="A3:J3"/>
    <mergeCell ref="A4:J4"/>
    <mergeCell ref="F5:G5"/>
    <mergeCell ref="H5:I5"/>
    <mergeCell ref="A5:A6"/>
    <mergeCell ref="B5:B6"/>
    <mergeCell ref="C5:C6"/>
    <mergeCell ref="D5:D6"/>
    <mergeCell ref="E5:E6"/>
    <mergeCell ref="F30:G30"/>
    <mergeCell ref="H30:I30"/>
    <mergeCell ref="A30:A31"/>
    <mergeCell ref="B30:B31"/>
    <mergeCell ref="C30:C31"/>
    <mergeCell ref="D30:D31"/>
    <mergeCell ref="E30:E31"/>
  </mergeCells>
  <pageMargins left="0.17" right="0.16" top="0.75" bottom="0.75" header="0.3" footer="0.3"/>
  <pageSetup paperSize="9" scale="85" orientation="landscape" r:id="rId1"/>
  <rowBreaks count="1" manualBreakCount="1">
    <brk id="29" max="16383"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dimension ref="A1:U92"/>
  <sheetViews>
    <sheetView workbookViewId="0">
      <selection activeCell="F11" sqref="F11"/>
    </sheetView>
  </sheetViews>
  <sheetFormatPr defaultRowHeight="15"/>
  <cols>
    <col min="1" max="1" width="5.5703125" style="51" customWidth="1"/>
    <col min="2" max="2" width="59.28515625" style="51" customWidth="1"/>
    <col min="3" max="3" width="15.7109375" style="497" customWidth="1"/>
    <col min="4" max="4" width="8" style="51" customWidth="1"/>
    <col min="5" max="5" width="6.85546875" style="51" customWidth="1"/>
    <col min="6" max="6" width="15.42578125" style="51" customWidth="1"/>
    <col min="7" max="7" width="6.7109375" style="51" customWidth="1"/>
    <col min="8" max="8" width="13.42578125" style="51" customWidth="1"/>
    <col min="9" max="9" width="6.28515625" style="51" customWidth="1"/>
    <col min="10" max="10" width="13.85546875" style="51" customWidth="1"/>
    <col min="11" max="11" width="14.5703125" style="51" customWidth="1"/>
    <col min="12" max="12" width="8.85546875" style="51" customWidth="1"/>
    <col min="13" max="13" width="7.140625" style="51" customWidth="1"/>
    <col min="14" max="14" width="8.85546875" style="51" customWidth="1"/>
    <col min="15" max="15" width="9.7109375" style="51" customWidth="1"/>
    <col min="16" max="16" width="10.85546875" style="51" bestFit="1" customWidth="1"/>
    <col min="17" max="17" width="9.5703125" style="51" customWidth="1"/>
    <col min="18" max="18" width="8.85546875" style="51" customWidth="1"/>
    <col min="19" max="19" width="5.42578125" style="51" customWidth="1"/>
    <col min="20" max="20" width="10.7109375" style="51" customWidth="1"/>
    <col min="21" max="21" width="13.28515625" style="51" bestFit="1" customWidth="1"/>
    <col min="22" max="16384" width="9.140625" style="51"/>
  </cols>
  <sheetData>
    <row r="1" spans="1:20" ht="23.25">
      <c r="B1" s="666" t="s">
        <v>143</v>
      </c>
      <c r="C1" s="666"/>
      <c r="D1" s="666"/>
      <c r="E1" s="666"/>
      <c r="F1" s="666"/>
      <c r="G1" s="666"/>
      <c r="H1" s="666"/>
      <c r="I1" s="666"/>
      <c r="J1" s="666"/>
      <c r="K1" s="666"/>
      <c r="L1" s="666"/>
      <c r="M1" s="666"/>
      <c r="N1" s="666"/>
      <c r="O1" s="666"/>
    </row>
    <row r="2" spans="1:20" ht="18">
      <c r="B2" s="667" t="s">
        <v>1</v>
      </c>
      <c r="C2" s="667"/>
      <c r="D2" s="667"/>
      <c r="E2" s="667"/>
      <c r="F2" s="667"/>
      <c r="G2" s="667"/>
      <c r="H2" s="667"/>
      <c r="I2" s="667"/>
      <c r="J2" s="667"/>
      <c r="K2" s="667"/>
      <c r="L2" s="667"/>
      <c r="M2" s="667"/>
      <c r="N2" s="549"/>
      <c r="O2" s="549"/>
    </row>
    <row r="3" spans="1:20" ht="18">
      <c r="B3" s="667" t="s">
        <v>698</v>
      </c>
      <c r="C3" s="667"/>
      <c r="D3" s="667"/>
      <c r="E3" s="667"/>
      <c r="F3" s="667"/>
      <c r="G3" s="667"/>
      <c r="H3" s="667"/>
      <c r="I3" s="667"/>
      <c r="J3" s="667"/>
      <c r="K3" s="667"/>
      <c r="L3" s="667"/>
      <c r="M3" s="667"/>
      <c r="N3" s="549"/>
      <c r="O3" s="549"/>
    </row>
    <row r="4" spans="1:20" ht="18">
      <c r="B4" s="667" t="s">
        <v>1567</v>
      </c>
      <c r="C4" s="667"/>
      <c r="D4" s="667"/>
      <c r="E4" s="667"/>
      <c r="F4" s="667"/>
      <c r="G4" s="667"/>
      <c r="H4" s="667"/>
      <c r="I4" s="667"/>
      <c r="J4" s="667"/>
      <c r="K4" s="667"/>
      <c r="L4" s="667"/>
      <c r="M4" s="667"/>
      <c r="N4" s="549"/>
      <c r="O4" s="549"/>
    </row>
    <row r="5" spans="1:20" ht="24" thickBot="1">
      <c r="A5" s="490"/>
      <c r="B5" s="490"/>
      <c r="C5" s="490"/>
      <c r="D5" s="490"/>
      <c r="E5" s="490"/>
      <c r="F5" s="490"/>
      <c r="G5" s="490"/>
      <c r="H5" s="490"/>
      <c r="I5" s="490"/>
      <c r="J5" s="490"/>
      <c r="K5" s="490"/>
      <c r="L5" s="490"/>
      <c r="M5" s="490"/>
      <c r="N5" s="490"/>
    </row>
    <row r="6" spans="1:20" ht="18">
      <c r="A6" s="676" t="s">
        <v>2</v>
      </c>
      <c r="B6" s="676" t="s">
        <v>3</v>
      </c>
      <c r="C6" s="678" t="s">
        <v>4</v>
      </c>
      <c r="D6" s="680" t="s">
        <v>1452</v>
      </c>
      <c r="E6" s="682" t="s">
        <v>47</v>
      </c>
      <c r="F6" s="688" t="s">
        <v>1445</v>
      </c>
      <c r="G6" s="688"/>
      <c r="H6" s="688" t="s">
        <v>1446</v>
      </c>
      <c r="I6" s="688"/>
      <c r="J6" s="527" t="s">
        <v>1447</v>
      </c>
      <c r="K6" s="445"/>
      <c r="L6" s="445"/>
      <c r="M6" s="444"/>
      <c r="N6" s="444"/>
    </row>
    <row r="7" spans="1:20" ht="18.75" thickBot="1">
      <c r="A7" s="677"/>
      <c r="B7" s="677"/>
      <c r="C7" s="679"/>
      <c r="D7" s="681"/>
      <c r="E7" s="683"/>
      <c r="F7" s="548" t="s">
        <v>1448</v>
      </c>
      <c r="G7" s="548" t="s">
        <v>1451</v>
      </c>
      <c r="H7" s="548" t="s">
        <v>1448</v>
      </c>
      <c r="I7" s="548" t="s">
        <v>1451</v>
      </c>
      <c r="J7" s="527"/>
      <c r="K7" s="445"/>
      <c r="L7" s="445"/>
      <c r="M7" s="444"/>
      <c r="N7" s="444"/>
    </row>
    <row r="8" spans="1:20" ht="18.75" thickBot="1">
      <c r="A8" s="668">
        <v>1</v>
      </c>
      <c r="B8" s="503" t="s">
        <v>1453</v>
      </c>
      <c r="C8" s="684"/>
      <c r="D8" s="686" t="s">
        <v>1454</v>
      </c>
      <c r="E8" s="674"/>
      <c r="F8" s="527"/>
      <c r="G8" s="527"/>
      <c r="H8" s="527"/>
      <c r="I8" s="527"/>
      <c r="J8" s="527"/>
      <c r="K8" s="445"/>
      <c r="L8" s="445"/>
      <c r="M8" s="444"/>
      <c r="N8" s="444"/>
    </row>
    <row r="9" spans="1:20" ht="35.1" customHeight="1" thickBot="1">
      <c r="A9" s="669"/>
      <c r="B9" s="503" t="s">
        <v>1455</v>
      </c>
      <c r="C9" s="685"/>
      <c r="D9" s="687"/>
      <c r="E9" s="675"/>
      <c r="F9" s="385"/>
      <c r="G9" s="385"/>
      <c r="H9" s="385"/>
      <c r="I9" s="385"/>
      <c r="J9" s="528"/>
      <c r="K9" s="491"/>
      <c r="L9" s="58"/>
      <c r="M9" s="58"/>
      <c r="N9" s="59"/>
      <c r="O9" s="58"/>
      <c r="P9" s="58"/>
      <c r="Q9" s="58"/>
      <c r="R9" s="58"/>
      <c r="S9" s="60"/>
    </row>
    <row r="10" spans="1:20" ht="24.75" customHeight="1">
      <c r="A10" s="668">
        <v>2</v>
      </c>
      <c r="B10" s="504" t="s">
        <v>1456</v>
      </c>
      <c r="C10" s="684"/>
      <c r="D10" s="672" t="s">
        <v>104</v>
      </c>
      <c r="E10" s="674"/>
      <c r="F10" s="529"/>
      <c r="G10" s="530"/>
      <c r="H10" s="121"/>
      <c r="I10" s="530"/>
      <c r="J10" s="531"/>
      <c r="K10" s="66"/>
      <c r="L10" s="444"/>
      <c r="M10" s="61"/>
      <c r="N10" s="444"/>
      <c r="O10" s="389"/>
      <c r="Q10" s="62"/>
      <c r="T10" s="63"/>
    </row>
    <row r="11" spans="1:20" ht="24" customHeight="1" thickBot="1">
      <c r="A11" s="669"/>
      <c r="B11" s="505" t="s">
        <v>1457</v>
      </c>
      <c r="C11" s="685"/>
      <c r="D11" s="673"/>
      <c r="E11" s="675"/>
      <c r="F11" s="532"/>
      <c r="G11" s="530"/>
      <c r="H11" s="121"/>
      <c r="I11" s="530"/>
      <c r="J11" s="121"/>
      <c r="K11" s="444"/>
      <c r="L11" s="444"/>
      <c r="M11" s="444"/>
      <c r="N11" s="444"/>
      <c r="O11" s="492"/>
      <c r="Q11" s="67"/>
      <c r="R11" s="67"/>
      <c r="S11" s="67"/>
      <c r="T11" s="67"/>
    </row>
    <row r="12" spans="1:20" ht="15.75" thickBot="1">
      <c r="A12" s="506">
        <v>3</v>
      </c>
      <c r="B12" s="505" t="s">
        <v>1458</v>
      </c>
      <c r="C12" s="507"/>
      <c r="D12" s="508" t="s">
        <v>104</v>
      </c>
      <c r="E12" s="523"/>
      <c r="F12" s="532"/>
      <c r="G12" s="530"/>
      <c r="H12" s="6"/>
      <c r="I12" s="532"/>
      <c r="J12" s="533"/>
      <c r="K12" s="444"/>
      <c r="L12" s="444"/>
      <c r="M12" s="444"/>
      <c r="N12" s="444"/>
      <c r="O12" s="492"/>
      <c r="Q12" s="67"/>
      <c r="R12" s="67"/>
      <c r="S12" s="67"/>
      <c r="T12" s="67"/>
    </row>
    <row r="13" spans="1:20" ht="26.25" customHeight="1">
      <c r="A13" s="668">
        <v>4</v>
      </c>
      <c r="B13" s="670" t="s">
        <v>1459</v>
      </c>
      <c r="C13" s="509" t="s">
        <v>1460</v>
      </c>
      <c r="D13" s="672" t="s">
        <v>104</v>
      </c>
      <c r="E13" s="674"/>
      <c r="F13" s="534"/>
      <c r="G13" s="535"/>
      <c r="H13" s="6"/>
      <c r="I13" s="536"/>
      <c r="J13" s="536"/>
      <c r="K13" s="444"/>
      <c r="L13" s="444"/>
      <c r="M13" s="444"/>
      <c r="N13" s="444"/>
      <c r="O13" s="494"/>
      <c r="T13" s="64"/>
    </row>
    <row r="14" spans="1:20" ht="22.5" customHeight="1" thickBot="1">
      <c r="A14" s="669"/>
      <c r="B14" s="671"/>
      <c r="C14" s="509" t="s">
        <v>1461</v>
      </c>
      <c r="D14" s="673"/>
      <c r="E14" s="675"/>
      <c r="F14" s="534"/>
      <c r="G14" s="535"/>
      <c r="H14" s="6"/>
      <c r="I14" s="536"/>
      <c r="J14" s="536"/>
      <c r="K14" s="444"/>
      <c r="L14" s="444"/>
      <c r="M14" s="444"/>
      <c r="N14" s="444"/>
      <c r="O14" s="494"/>
      <c r="T14" s="65"/>
    </row>
    <row r="15" spans="1:20" ht="24" customHeight="1" thickBot="1">
      <c r="A15" s="506">
        <v>5</v>
      </c>
      <c r="B15" s="505" t="s">
        <v>1462</v>
      </c>
      <c r="C15" s="510"/>
      <c r="D15" s="508" t="s">
        <v>104</v>
      </c>
      <c r="E15" s="523"/>
      <c r="F15" s="534"/>
      <c r="G15" s="535"/>
      <c r="H15" s="6"/>
      <c r="I15" s="536"/>
      <c r="J15" s="536"/>
      <c r="K15" s="444"/>
      <c r="L15" s="444"/>
      <c r="M15" s="444"/>
      <c r="N15" s="444"/>
      <c r="O15" s="494"/>
      <c r="T15" s="64"/>
    </row>
    <row r="16" spans="1:20" ht="49.5" customHeight="1" thickBot="1">
      <c r="A16" s="506">
        <v>6</v>
      </c>
      <c r="B16" s="505" t="s">
        <v>1463</v>
      </c>
      <c r="C16" s="507"/>
      <c r="D16" s="508" t="s">
        <v>104</v>
      </c>
      <c r="E16" s="523"/>
      <c r="F16" s="534"/>
      <c r="G16" s="535"/>
      <c r="H16" s="6"/>
      <c r="I16" s="536"/>
      <c r="J16" s="536"/>
      <c r="K16" s="444"/>
      <c r="L16" s="444"/>
      <c r="M16" s="444"/>
      <c r="N16" s="444"/>
      <c r="O16" s="494"/>
      <c r="T16" s="65"/>
    </row>
    <row r="17" spans="1:20" ht="24.75" customHeight="1" thickBot="1">
      <c r="A17" s="506">
        <v>7</v>
      </c>
      <c r="B17" s="505" t="s">
        <v>1464</v>
      </c>
      <c r="C17" s="507"/>
      <c r="D17" s="508" t="s">
        <v>104</v>
      </c>
      <c r="E17" s="523"/>
      <c r="F17" s="534"/>
      <c r="G17" s="535"/>
      <c r="H17" s="6"/>
      <c r="I17" s="536"/>
      <c r="J17" s="534"/>
      <c r="K17" s="444"/>
      <c r="L17" s="444"/>
      <c r="M17" s="444"/>
      <c r="N17" s="444"/>
      <c r="O17" s="389"/>
      <c r="T17" s="64"/>
    </row>
    <row r="18" spans="1:20" ht="30.75" customHeight="1" thickBot="1">
      <c r="A18" s="506">
        <v>8</v>
      </c>
      <c r="B18" s="503" t="s">
        <v>1465</v>
      </c>
      <c r="C18" s="511" t="s">
        <v>1466</v>
      </c>
      <c r="D18" s="508" t="s">
        <v>104</v>
      </c>
      <c r="E18" s="523"/>
      <c r="F18" s="385"/>
      <c r="G18" s="385"/>
      <c r="H18" s="385"/>
      <c r="I18" s="385"/>
      <c r="J18" s="528"/>
      <c r="K18" s="444"/>
      <c r="L18" s="444"/>
      <c r="M18" s="444"/>
      <c r="N18" s="444"/>
      <c r="T18" s="64"/>
    </row>
    <row r="19" spans="1:20" ht="27" customHeight="1" thickBot="1">
      <c r="A19" s="506">
        <v>9</v>
      </c>
      <c r="B19" s="505" t="s">
        <v>1467</v>
      </c>
      <c r="C19" s="512"/>
      <c r="D19" s="508" t="s">
        <v>104</v>
      </c>
      <c r="E19" s="523"/>
      <c r="F19" s="534"/>
      <c r="G19" s="537"/>
      <c r="H19" s="534"/>
      <c r="I19" s="534"/>
      <c r="J19" s="534"/>
      <c r="K19" s="444"/>
      <c r="L19" s="444"/>
      <c r="M19" s="444"/>
      <c r="N19" s="444"/>
      <c r="O19" s="444"/>
      <c r="T19" s="64"/>
    </row>
    <row r="20" spans="1:20" ht="28.5" customHeight="1" thickBot="1">
      <c r="A20" s="506">
        <v>10</v>
      </c>
      <c r="B20" s="505" t="s">
        <v>1468</v>
      </c>
      <c r="C20" s="511" t="s">
        <v>1469</v>
      </c>
      <c r="D20" s="508" t="s">
        <v>104</v>
      </c>
      <c r="E20" s="523"/>
      <c r="F20" s="534"/>
      <c r="G20" s="535"/>
      <c r="H20" s="534"/>
      <c r="I20" s="534"/>
      <c r="J20" s="538"/>
      <c r="K20" s="444"/>
      <c r="L20" s="444"/>
      <c r="M20" s="61"/>
      <c r="N20" s="444"/>
      <c r="O20" s="61"/>
      <c r="Q20" s="62"/>
      <c r="T20" s="63"/>
    </row>
    <row r="21" spans="1:20" ht="19.5" customHeight="1" thickBot="1">
      <c r="A21" s="513">
        <v>11</v>
      </c>
      <c r="B21" s="505" t="s">
        <v>1470</v>
      </c>
      <c r="C21" s="507"/>
      <c r="D21" s="508" t="s">
        <v>104</v>
      </c>
      <c r="E21" s="523"/>
      <c r="F21" s="534"/>
      <c r="G21" s="535"/>
      <c r="H21" s="534"/>
      <c r="I21" s="534"/>
      <c r="J21" s="534"/>
      <c r="K21" s="444"/>
      <c r="L21" s="444"/>
      <c r="M21" s="444"/>
      <c r="N21" s="444"/>
      <c r="O21" s="444"/>
      <c r="T21" s="64"/>
    </row>
    <row r="22" spans="1:20" ht="21" customHeight="1" thickBot="1">
      <c r="A22" s="513">
        <v>12</v>
      </c>
      <c r="B22" s="503" t="s">
        <v>1471</v>
      </c>
      <c r="C22" s="507"/>
      <c r="D22" s="508" t="s">
        <v>104</v>
      </c>
      <c r="E22" s="523"/>
      <c r="F22" s="534"/>
      <c r="G22" s="535"/>
      <c r="H22" s="534"/>
      <c r="I22" s="534"/>
      <c r="J22" s="534"/>
      <c r="K22" s="444"/>
      <c r="L22" s="444"/>
      <c r="M22" s="444"/>
      <c r="N22" s="444"/>
      <c r="O22" s="444"/>
      <c r="T22" s="64"/>
    </row>
    <row r="23" spans="1:20" ht="30" customHeight="1">
      <c r="A23" s="514">
        <v>13</v>
      </c>
      <c r="B23" s="514" t="s">
        <v>1472</v>
      </c>
      <c r="C23" s="514"/>
      <c r="D23" s="514" t="s">
        <v>104</v>
      </c>
      <c r="E23" s="524"/>
      <c r="F23" s="534"/>
      <c r="G23" s="535"/>
      <c r="H23" s="534"/>
      <c r="I23" s="534"/>
      <c r="J23" s="534"/>
      <c r="K23" s="444"/>
      <c r="L23" s="444"/>
      <c r="M23" s="444"/>
      <c r="N23" s="444"/>
      <c r="O23" s="444"/>
      <c r="T23" s="64"/>
    </row>
    <row r="24" spans="1:20" ht="30.75" customHeight="1">
      <c r="A24" s="514">
        <v>14</v>
      </c>
      <c r="B24" s="514" t="s">
        <v>1473</v>
      </c>
      <c r="C24" s="514"/>
      <c r="D24" s="514" t="s">
        <v>104</v>
      </c>
      <c r="E24" s="524"/>
      <c r="F24" s="534"/>
      <c r="G24" s="535"/>
      <c r="H24" s="534"/>
      <c r="I24" s="534"/>
      <c r="J24" s="534"/>
      <c r="K24" s="444"/>
      <c r="L24" s="444"/>
      <c r="M24" s="444"/>
      <c r="N24" s="444"/>
      <c r="O24" s="444"/>
      <c r="T24" s="64"/>
    </row>
    <row r="25" spans="1:20" ht="25.5" customHeight="1">
      <c r="A25" s="514">
        <v>15</v>
      </c>
      <c r="B25" s="514" t="s">
        <v>1474</v>
      </c>
      <c r="C25" s="514"/>
      <c r="D25" s="514" t="s">
        <v>104</v>
      </c>
      <c r="E25" s="524"/>
      <c r="F25" s="534"/>
      <c r="G25" s="535"/>
      <c r="H25" s="534"/>
      <c r="I25" s="534"/>
      <c r="J25" s="534"/>
      <c r="K25" s="444"/>
      <c r="L25" s="444"/>
      <c r="M25" s="444"/>
      <c r="N25" s="444"/>
      <c r="O25" s="444"/>
      <c r="T25" s="65"/>
    </row>
    <row r="26" spans="1:20" ht="33.75" customHeight="1">
      <c r="A26" s="514">
        <v>16</v>
      </c>
      <c r="B26" s="514" t="s">
        <v>1475</v>
      </c>
      <c r="C26" s="514"/>
      <c r="D26" s="514" t="s">
        <v>104</v>
      </c>
      <c r="E26" s="524"/>
      <c r="F26" s="121"/>
      <c r="G26" s="539"/>
      <c r="H26" s="540"/>
      <c r="I26" s="121"/>
      <c r="J26" s="534"/>
      <c r="K26" s="444"/>
      <c r="L26" s="444"/>
      <c r="M26" s="444"/>
      <c r="N26" s="444"/>
      <c r="O26" s="390"/>
      <c r="Q26" s="66"/>
      <c r="S26" s="67"/>
      <c r="T26" s="442"/>
    </row>
    <row r="27" spans="1:20" ht="24.75" customHeight="1">
      <c r="A27" s="514">
        <v>17</v>
      </c>
      <c r="B27" s="514" t="s">
        <v>1476</v>
      </c>
      <c r="C27" s="514"/>
      <c r="D27" s="514" t="s">
        <v>104</v>
      </c>
      <c r="E27" s="524"/>
      <c r="F27" s="534"/>
      <c r="G27" s="540"/>
      <c r="H27" s="540"/>
      <c r="I27" s="534"/>
      <c r="J27" s="534"/>
      <c r="K27" s="444"/>
      <c r="L27" s="444"/>
      <c r="M27" s="444"/>
      <c r="N27" s="444"/>
      <c r="O27" s="390"/>
      <c r="T27" s="65"/>
    </row>
    <row r="28" spans="1:20" ht="37.5" customHeight="1" thickBot="1">
      <c r="A28" s="513">
        <v>18</v>
      </c>
      <c r="B28" s="515" t="s">
        <v>1477</v>
      </c>
      <c r="C28" s="514" t="s">
        <v>1478</v>
      </c>
      <c r="D28" s="515" t="s">
        <v>104</v>
      </c>
      <c r="E28" s="523"/>
      <c r="F28" s="534"/>
      <c r="G28" s="541"/>
      <c r="H28" s="141"/>
      <c r="I28" s="534"/>
      <c r="J28" s="534"/>
      <c r="K28" s="444"/>
      <c r="L28" s="444"/>
      <c r="M28" s="444"/>
      <c r="N28" s="444"/>
      <c r="O28" s="390"/>
      <c r="T28" s="64"/>
    </row>
    <row r="29" spans="1:20" ht="35.1" customHeight="1" thickBot="1">
      <c r="A29" s="513">
        <v>19</v>
      </c>
      <c r="B29" s="503" t="s">
        <v>1479</v>
      </c>
      <c r="C29" s="512" t="s">
        <v>1480</v>
      </c>
      <c r="D29" s="503" t="s">
        <v>13</v>
      </c>
      <c r="E29" s="525"/>
      <c r="F29" s="385"/>
      <c r="G29" s="385"/>
      <c r="H29" s="385"/>
      <c r="I29" s="385"/>
      <c r="J29" s="528"/>
      <c r="K29" s="444"/>
      <c r="L29" s="444"/>
      <c r="M29" s="444"/>
      <c r="N29" s="444"/>
      <c r="O29" s="62"/>
      <c r="T29" s="64"/>
    </row>
    <row r="30" spans="1:20" ht="21.75" customHeight="1">
      <c r="A30" s="514">
        <v>20</v>
      </c>
      <c r="B30" s="514" t="s">
        <v>1481</v>
      </c>
      <c r="C30" s="514" t="s">
        <v>1482</v>
      </c>
      <c r="D30" s="514" t="s">
        <v>1454</v>
      </c>
      <c r="E30" s="524"/>
      <c r="F30" s="6"/>
      <c r="G30" s="415"/>
      <c r="H30" s="535"/>
      <c r="I30" s="534"/>
      <c r="J30" s="534"/>
      <c r="K30" s="444"/>
      <c r="L30" s="444"/>
      <c r="M30" s="444"/>
      <c r="N30" s="444"/>
      <c r="T30" s="64"/>
    </row>
    <row r="31" spans="1:20" ht="56.25" customHeight="1" thickBot="1">
      <c r="A31" s="506">
        <v>21</v>
      </c>
      <c r="B31" s="503" t="s">
        <v>1483</v>
      </c>
      <c r="C31" s="514" t="s">
        <v>1484</v>
      </c>
      <c r="D31" s="515" t="s">
        <v>1454</v>
      </c>
      <c r="E31" s="523"/>
      <c r="F31" s="6"/>
      <c r="G31" s="415"/>
      <c r="H31" s="535"/>
      <c r="I31" s="534"/>
      <c r="J31" s="534"/>
      <c r="K31" s="444"/>
      <c r="L31" s="444"/>
      <c r="M31" s="444"/>
      <c r="N31" s="444"/>
      <c r="T31" s="64"/>
    </row>
    <row r="32" spans="1:20" ht="24.75" customHeight="1" thickBot="1">
      <c r="A32" s="513">
        <v>22</v>
      </c>
      <c r="B32" s="516" t="s">
        <v>1485</v>
      </c>
      <c r="C32" s="507"/>
      <c r="D32" s="515" t="s">
        <v>1454</v>
      </c>
      <c r="E32" s="523"/>
      <c r="F32" s="6"/>
      <c r="G32" s="415"/>
      <c r="H32" s="535"/>
      <c r="I32" s="534"/>
      <c r="J32" s="534"/>
      <c r="K32" s="444"/>
      <c r="L32" s="444"/>
      <c r="M32" s="444"/>
      <c r="N32" s="444"/>
      <c r="T32" s="65"/>
    </row>
    <row r="33" spans="1:21" ht="30" customHeight="1" thickBot="1">
      <c r="A33" s="517"/>
      <c r="B33" s="518" t="s">
        <v>1486</v>
      </c>
      <c r="C33" s="507"/>
      <c r="D33" s="519"/>
      <c r="E33" s="526"/>
      <c r="F33" s="6"/>
      <c r="G33" s="542"/>
      <c r="H33" s="535"/>
      <c r="I33" s="534"/>
      <c r="J33" s="534"/>
      <c r="K33" s="444"/>
      <c r="L33" s="444"/>
      <c r="M33" s="444"/>
      <c r="N33" s="444"/>
      <c r="T33" s="64"/>
    </row>
    <row r="34" spans="1:21" ht="18" customHeight="1" thickBot="1">
      <c r="A34" s="517"/>
      <c r="B34" s="518" t="s">
        <v>1487</v>
      </c>
      <c r="C34" s="507"/>
      <c r="D34" s="519"/>
      <c r="E34" s="526"/>
      <c r="F34" s="6"/>
      <c r="G34" s="415"/>
      <c r="H34" s="535"/>
      <c r="I34" s="534"/>
      <c r="J34" s="534"/>
      <c r="K34" s="444"/>
      <c r="L34" s="444"/>
      <c r="M34" s="444"/>
      <c r="N34" s="444"/>
      <c r="T34" s="64"/>
    </row>
    <row r="35" spans="1:21" ht="25.5" customHeight="1" thickBot="1">
      <c r="A35" s="517"/>
      <c r="B35" s="520" t="s">
        <v>1488</v>
      </c>
      <c r="C35" s="507"/>
      <c r="D35" s="519"/>
      <c r="E35" s="526"/>
      <c r="F35" s="534"/>
      <c r="G35" s="543"/>
      <c r="H35" s="534"/>
      <c r="I35" s="534"/>
      <c r="J35" s="534"/>
      <c r="K35" s="444"/>
      <c r="L35" s="444"/>
      <c r="M35" s="444"/>
      <c r="N35" s="444"/>
      <c r="T35" s="64"/>
    </row>
    <row r="36" spans="1:21" ht="19.5" customHeight="1" thickBot="1">
      <c r="A36" s="517"/>
      <c r="B36" s="518" t="s">
        <v>1489</v>
      </c>
      <c r="C36" s="507"/>
      <c r="D36" s="519"/>
      <c r="E36" s="526"/>
      <c r="F36" s="534"/>
      <c r="G36" s="543"/>
      <c r="H36" s="534"/>
      <c r="I36" s="534"/>
      <c r="J36" s="534"/>
      <c r="K36" s="444"/>
      <c r="L36" s="444"/>
      <c r="M36" s="444"/>
      <c r="N36" s="444"/>
      <c r="T36" s="64"/>
    </row>
    <row r="37" spans="1:21" ht="15.75" customHeight="1" thickBot="1">
      <c r="A37" s="517"/>
      <c r="B37" s="518" t="s">
        <v>1490</v>
      </c>
      <c r="C37" s="507"/>
      <c r="D37" s="519"/>
      <c r="E37" s="526"/>
      <c r="F37" s="534"/>
      <c r="G37" s="543"/>
      <c r="H37" s="534"/>
      <c r="I37" s="534"/>
      <c r="J37" s="534"/>
      <c r="K37" s="444"/>
      <c r="L37" s="444"/>
      <c r="M37" s="444"/>
      <c r="N37" s="444"/>
      <c r="T37" s="64"/>
    </row>
    <row r="38" spans="1:21" ht="31.5" customHeight="1" thickBot="1">
      <c r="A38" s="517"/>
      <c r="B38" s="521" t="s">
        <v>1491</v>
      </c>
      <c r="C38" s="507"/>
      <c r="D38" s="519"/>
      <c r="E38" s="526"/>
      <c r="F38" s="16"/>
      <c r="G38" s="544"/>
      <c r="H38" s="16"/>
      <c r="I38" s="16"/>
      <c r="J38" s="534"/>
      <c r="K38" s="444"/>
      <c r="L38" s="444"/>
      <c r="M38" s="444"/>
      <c r="N38" s="444"/>
      <c r="S38" s="19"/>
      <c r="T38" s="54"/>
    </row>
    <row r="39" spans="1:21" ht="21.75" customHeight="1" thickBot="1">
      <c r="A39" s="517"/>
      <c r="B39" s="518" t="s">
        <v>1492</v>
      </c>
      <c r="C39" s="507"/>
      <c r="D39" s="519"/>
      <c r="E39" s="526"/>
      <c r="F39" s="16"/>
      <c r="G39" s="544"/>
      <c r="H39" s="16"/>
      <c r="I39" s="16"/>
      <c r="J39" s="534"/>
      <c r="K39" s="444"/>
      <c r="L39" s="444"/>
      <c r="M39" s="444"/>
      <c r="N39" s="444"/>
      <c r="S39" s="19"/>
      <c r="T39" s="64"/>
    </row>
    <row r="40" spans="1:21" ht="37.5" customHeight="1" thickBot="1">
      <c r="A40" s="517"/>
      <c r="B40" s="521" t="s">
        <v>1493</v>
      </c>
      <c r="C40" s="507"/>
      <c r="D40" s="519"/>
      <c r="E40" s="526"/>
      <c r="F40" s="16"/>
      <c r="G40" s="544"/>
      <c r="H40" s="16"/>
      <c r="I40" s="16"/>
      <c r="J40" s="534"/>
      <c r="K40" s="444"/>
      <c r="L40" s="444"/>
      <c r="M40" s="444"/>
      <c r="N40" s="444"/>
      <c r="S40" s="19"/>
      <c r="T40" s="68"/>
    </row>
    <row r="41" spans="1:21" ht="21" customHeight="1" thickBot="1">
      <c r="A41" s="517"/>
      <c r="B41" s="521" t="s">
        <v>1494</v>
      </c>
      <c r="C41" s="507"/>
      <c r="D41" s="519"/>
      <c r="E41" s="526"/>
      <c r="F41" s="6"/>
      <c r="G41" s="16"/>
      <c r="H41" s="16"/>
      <c r="I41" s="16"/>
      <c r="J41" s="534"/>
      <c r="K41" s="444"/>
      <c r="L41" s="444"/>
      <c r="M41" s="444"/>
      <c r="N41" s="444"/>
      <c r="S41" s="19"/>
      <c r="T41" s="64"/>
    </row>
    <row r="42" spans="1:21" ht="21.75" customHeight="1" thickBot="1">
      <c r="A42" s="517"/>
      <c r="B42" s="518" t="s">
        <v>1495</v>
      </c>
      <c r="C42" s="507"/>
      <c r="D42" s="519"/>
      <c r="E42" s="526"/>
      <c r="F42" s="385"/>
      <c r="G42" s="385"/>
      <c r="H42" s="385"/>
      <c r="I42" s="385"/>
      <c r="J42" s="528"/>
      <c r="K42" s="496"/>
      <c r="L42" s="444"/>
      <c r="M42" s="444"/>
      <c r="N42" s="444"/>
      <c r="S42" s="19"/>
      <c r="T42" s="64"/>
    </row>
    <row r="43" spans="1:21" ht="23.25" customHeight="1" thickBot="1">
      <c r="A43" s="517"/>
      <c r="B43" s="518" t="s">
        <v>1496</v>
      </c>
      <c r="C43" s="507"/>
      <c r="D43" s="519"/>
      <c r="E43" s="526"/>
      <c r="F43" s="6"/>
      <c r="G43" s="6"/>
      <c r="H43" s="6"/>
      <c r="I43" s="6"/>
      <c r="J43" s="6"/>
      <c r="K43" s="444"/>
      <c r="T43" s="62"/>
      <c r="U43" s="487"/>
    </row>
    <row r="44" spans="1:21" ht="23.25" customHeight="1" thickBot="1">
      <c r="A44" s="517"/>
      <c r="B44" s="520" t="s">
        <v>1497</v>
      </c>
      <c r="C44" s="507"/>
      <c r="D44" s="519"/>
      <c r="E44" s="526"/>
      <c r="F44" s="46"/>
      <c r="G44" s="6"/>
      <c r="H44" s="6"/>
      <c r="I44" s="6"/>
      <c r="J44" s="6"/>
      <c r="K44" s="444"/>
      <c r="L44" s="453"/>
      <c r="S44" s="249"/>
    </row>
    <row r="45" spans="1:21" ht="30.75" customHeight="1" thickBot="1">
      <c r="A45" s="517"/>
      <c r="B45" s="521" t="s">
        <v>1498</v>
      </c>
      <c r="C45" s="507"/>
      <c r="D45" s="519"/>
      <c r="E45" s="526"/>
      <c r="F45" s="545"/>
      <c r="G45" s="141"/>
      <c r="H45" s="141"/>
      <c r="I45" s="6"/>
      <c r="J45" s="6"/>
      <c r="K45" s="444"/>
      <c r="L45" s="453"/>
      <c r="S45" s="249"/>
    </row>
    <row r="46" spans="1:21" ht="16.5" thickBot="1">
      <c r="A46" s="517"/>
      <c r="B46" s="518" t="s">
        <v>1499</v>
      </c>
      <c r="C46" s="507"/>
      <c r="D46" s="519"/>
      <c r="E46" s="526"/>
      <c r="F46" s="6"/>
      <c r="G46" s="6"/>
      <c r="H46" s="6"/>
      <c r="I46" s="6"/>
      <c r="J46" s="6"/>
      <c r="K46" s="444"/>
    </row>
    <row r="47" spans="1:21" ht="18" customHeight="1" thickBot="1">
      <c r="A47" s="517"/>
      <c r="B47" s="518" t="s">
        <v>1500</v>
      </c>
      <c r="C47" s="507"/>
      <c r="D47" s="519"/>
      <c r="E47" s="526"/>
      <c r="F47" s="6"/>
      <c r="G47" s="6"/>
      <c r="H47" s="6"/>
      <c r="I47" s="6"/>
      <c r="J47" s="6"/>
      <c r="K47" s="444"/>
    </row>
    <row r="48" spans="1:21" ht="15.75" customHeight="1" thickBot="1">
      <c r="A48" s="517"/>
      <c r="B48" s="521" t="s">
        <v>1501</v>
      </c>
      <c r="C48" s="507"/>
      <c r="D48" s="519"/>
      <c r="E48" s="526"/>
      <c r="F48" s="6"/>
      <c r="G48" s="6"/>
      <c r="H48" s="6"/>
      <c r="I48" s="6"/>
      <c r="J48" s="6"/>
      <c r="K48" s="444"/>
    </row>
    <row r="49" spans="1:11" ht="15.75" customHeight="1" thickBot="1">
      <c r="A49" s="517"/>
      <c r="B49" s="521" t="s">
        <v>1502</v>
      </c>
      <c r="C49" s="507"/>
      <c r="D49" s="519"/>
      <c r="E49" s="526"/>
      <c r="F49" s="6"/>
      <c r="G49" s="6"/>
      <c r="H49" s="6"/>
      <c r="I49" s="6"/>
      <c r="J49" s="6"/>
      <c r="K49" s="444"/>
    </row>
    <row r="50" spans="1:11" ht="15.75" customHeight="1" thickBot="1">
      <c r="A50" s="517"/>
      <c r="B50" s="518" t="s">
        <v>1503</v>
      </c>
      <c r="C50" s="507"/>
      <c r="D50" s="519"/>
      <c r="E50" s="526"/>
      <c r="F50" s="6"/>
      <c r="G50" s="6"/>
      <c r="H50" s="6"/>
      <c r="I50" s="6"/>
      <c r="J50" s="6"/>
      <c r="K50" s="444"/>
    </row>
    <row r="51" spans="1:11" ht="15.75" customHeight="1" thickBot="1">
      <c r="A51" s="517"/>
      <c r="B51" s="521" t="s">
        <v>1504</v>
      </c>
      <c r="C51" s="507"/>
      <c r="D51" s="519"/>
      <c r="E51" s="526"/>
      <c r="F51" s="6"/>
      <c r="G51" s="6"/>
      <c r="H51" s="6"/>
      <c r="I51" s="6"/>
      <c r="J51" s="6"/>
      <c r="K51" s="444"/>
    </row>
    <row r="52" spans="1:11" ht="27.75" customHeight="1" thickBot="1">
      <c r="A52" s="517"/>
      <c r="B52" s="521" t="s">
        <v>1505</v>
      </c>
      <c r="C52" s="507"/>
      <c r="D52" s="519"/>
      <c r="E52" s="526"/>
      <c r="F52" s="6"/>
      <c r="G52" s="6"/>
      <c r="H52" s="6"/>
      <c r="I52" s="6"/>
      <c r="J52" s="6"/>
      <c r="K52" s="444"/>
    </row>
    <row r="53" spans="1:11" ht="24" customHeight="1" thickBot="1">
      <c r="A53" s="517"/>
      <c r="B53" s="522" t="s">
        <v>1506</v>
      </c>
      <c r="C53" s="507"/>
      <c r="D53" s="519"/>
      <c r="E53" s="526"/>
      <c r="F53" s="6"/>
      <c r="G53" s="6"/>
      <c r="H53" s="6"/>
      <c r="I53" s="6"/>
      <c r="J53" s="6"/>
      <c r="K53" s="444"/>
    </row>
    <row r="54" spans="1:11" ht="21.95" customHeight="1" thickBot="1">
      <c r="A54" s="517"/>
      <c r="B54" s="522" t="s">
        <v>1507</v>
      </c>
      <c r="C54" s="507"/>
      <c r="D54" s="519"/>
      <c r="E54" s="526"/>
      <c r="F54" s="6"/>
      <c r="G54" s="6"/>
      <c r="H54" s="6"/>
      <c r="I54" s="6"/>
      <c r="J54" s="6"/>
      <c r="K54" s="444"/>
    </row>
    <row r="55" spans="1:11" ht="53.25" customHeight="1">
      <c r="A55" s="514">
        <v>23</v>
      </c>
      <c r="B55" s="514" t="s">
        <v>1508</v>
      </c>
      <c r="C55" s="514" t="s">
        <v>1509</v>
      </c>
      <c r="D55" s="514" t="s">
        <v>1454</v>
      </c>
      <c r="E55" s="524"/>
      <c r="F55" s="6"/>
      <c r="G55" s="6"/>
      <c r="H55" s="6"/>
      <c r="I55" s="6"/>
      <c r="J55" s="6"/>
      <c r="K55" s="444"/>
    </row>
    <row r="56" spans="1:11" ht="15.75" customHeight="1">
      <c r="A56" s="514">
        <v>24</v>
      </c>
      <c r="B56" s="514" t="s">
        <v>1510</v>
      </c>
      <c r="C56" s="514" t="s">
        <v>1511</v>
      </c>
      <c r="D56" s="514" t="s">
        <v>104</v>
      </c>
      <c r="E56" s="524"/>
      <c r="F56" s="6"/>
      <c r="G56" s="6"/>
      <c r="H56" s="6"/>
      <c r="I56" s="6"/>
      <c r="J56" s="6"/>
      <c r="K56" s="444"/>
    </row>
    <row r="57" spans="1:11" ht="15.75" customHeight="1">
      <c r="A57" s="514">
        <v>25</v>
      </c>
      <c r="B57" s="514" t="s">
        <v>1512</v>
      </c>
      <c r="C57" s="514" t="s">
        <v>1513</v>
      </c>
      <c r="D57" s="514" t="s">
        <v>104</v>
      </c>
      <c r="E57" s="524"/>
      <c r="F57" s="6"/>
      <c r="G57" s="6"/>
      <c r="H57" s="6"/>
      <c r="I57" s="6"/>
      <c r="J57" s="6"/>
      <c r="K57" s="444"/>
    </row>
    <row r="58" spans="1:11" ht="15.75" customHeight="1">
      <c r="A58" s="514">
        <v>26</v>
      </c>
      <c r="B58" s="514" t="s">
        <v>1514</v>
      </c>
      <c r="C58" s="514" t="s">
        <v>1515</v>
      </c>
      <c r="D58" s="514" t="s">
        <v>104</v>
      </c>
      <c r="E58" s="524"/>
      <c r="F58" s="6"/>
      <c r="G58" s="6"/>
      <c r="H58" s="6"/>
      <c r="I58" s="6"/>
      <c r="J58" s="6"/>
      <c r="K58" s="444"/>
    </row>
    <row r="59" spans="1:11" ht="15.75" customHeight="1">
      <c r="A59" s="514">
        <v>27</v>
      </c>
      <c r="B59" s="514" t="s">
        <v>1516</v>
      </c>
      <c r="C59" s="514" t="s">
        <v>1517</v>
      </c>
      <c r="D59" s="514" t="s">
        <v>1454</v>
      </c>
      <c r="E59" s="524"/>
      <c r="F59" s="6"/>
      <c r="G59" s="6"/>
      <c r="H59" s="6"/>
      <c r="I59" s="6"/>
      <c r="J59" s="6"/>
      <c r="K59" s="444"/>
    </row>
    <row r="60" spans="1:11" ht="15.75" customHeight="1">
      <c r="A60" s="514">
        <v>28</v>
      </c>
      <c r="B60" s="514" t="s">
        <v>1518</v>
      </c>
      <c r="C60" s="514" t="s">
        <v>1519</v>
      </c>
      <c r="D60" s="514" t="s">
        <v>104</v>
      </c>
      <c r="E60" s="524"/>
      <c r="F60" s="6"/>
      <c r="G60" s="6"/>
      <c r="H60" s="6"/>
      <c r="I60" s="6"/>
      <c r="J60" s="6"/>
      <c r="K60" s="444"/>
    </row>
    <row r="61" spans="1:11" ht="24.75" customHeight="1">
      <c r="A61" s="514">
        <v>29</v>
      </c>
      <c r="B61" s="514" t="s">
        <v>1520</v>
      </c>
      <c r="C61" s="514" t="s">
        <v>1521</v>
      </c>
      <c r="D61" s="514" t="s">
        <v>104</v>
      </c>
      <c r="E61" s="524"/>
      <c r="F61" s="6"/>
      <c r="G61" s="6"/>
      <c r="H61" s="6"/>
      <c r="I61" s="6"/>
      <c r="J61" s="6"/>
      <c r="K61" s="444"/>
    </row>
    <row r="62" spans="1:11" ht="27.75" customHeight="1">
      <c r="A62" s="514">
        <v>30</v>
      </c>
      <c r="B62" s="514" t="s">
        <v>1522</v>
      </c>
      <c r="C62" s="514" t="s">
        <v>1519</v>
      </c>
      <c r="D62" s="514" t="s">
        <v>104</v>
      </c>
      <c r="E62" s="524"/>
      <c r="F62" s="6"/>
      <c r="G62" s="6"/>
      <c r="H62" s="6"/>
      <c r="I62" s="6"/>
      <c r="J62" s="6"/>
      <c r="K62" s="444"/>
    </row>
    <row r="63" spans="1:11" ht="30" customHeight="1">
      <c r="A63" s="514">
        <v>31</v>
      </c>
      <c r="B63" s="514" t="s">
        <v>1523</v>
      </c>
      <c r="C63" s="514" t="s">
        <v>1524</v>
      </c>
      <c r="D63" s="514" t="s">
        <v>104</v>
      </c>
      <c r="E63" s="524"/>
      <c r="F63" s="6"/>
      <c r="G63" s="6"/>
      <c r="H63" s="6"/>
      <c r="I63" s="6"/>
      <c r="J63" s="6"/>
      <c r="K63" s="444"/>
    </row>
    <row r="64" spans="1:11" ht="15.75" customHeight="1">
      <c r="A64" s="514">
        <v>32</v>
      </c>
      <c r="B64" s="514" t="s">
        <v>1525</v>
      </c>
      <c r="C64" s="514"/>
      <c r="D64" s="514" t="s">
        <v>104</v>
      </c>
      <c r="E64" s="524"/>
      <c r="F64" s="6"/>
      <c r="G64" s="6"/>
      <c r="H64" s="6"/>
      <c r="I64" s="6"/>
      <c r="J64" s="6"/>
      <c r="K64" s="444"/>
    </row>
    <row r="65" spans="1:11" ht="31.5" customHeight="1">
      <c r="A65" s="514">
        <v>33</v>
      </c>
      <c r="B65" s="514" t="s">
        <v>1526</v>
      </c>
      <c r="C65" s="514" t="s">
        <v>1527</v>
      </c>
      <c r="D65" s="514" t="s">
        <v>104</v>
      </c>
      <c r="E65" s="524"/>
      <c r="F65" s="6"/>
      <c r="G65" s="6"/>
      <c r="H65" s="6"/>
      <c r="I65" s="6"/>
      <c r="J65" s="6"/>
      <c r="K65" s="444"/>
    </row>
    <row r="66" spans="1:11" ht="18.75" customHeight="1">
      <c r="A66" s="514">
        <v>34</v>
      </c>
      <c r="B66" s="514" t="s">
        <v>1528</v>
      </c>
      <c r="C66" s="514" t="s">
        <v>1529</v>
      </c>
      <c r="D66" s="514" t="s">
        <v>104</v>
      </c>
      <c r="E66" s="524"/>
      <c r="F66" s="546"/>
      <c r="G66" s="546"/>
      <c r="H66" s="546"/>
      <c r="I66" s="546"/>
      <c r="J66" s="546"/>
      <c r="K66" s="498"/>
    </row>
    <row r="67" spans="1:11" ht="33" customHeight="1">
      <c r="A67" s="514">
        <v>35</v>
      </c>
      <c r="B67" s="514" t="s">
        <v>1530</v>
      </c>
      <c r="C67" s="514" t="s">
        <v>1531</v>
      </c>
      <c r="D67" s="514" t="s">
        <v>104</v>
      </c>
      <c r="E67" s="524"/>
      <c r="F67" s="547"/>
      <c r="G67" s="547"/>
      <c r="H67" s="547"/>
      <c r="I67" s="547"/>
      <c r="J67" s="547"/>
      <c r="K67" s="502"/>
    </row>
    <row r="68" spans="1:11" ht="15.75" customHeight="1">
      <c r="A68" s="514">
        <v>36</v>
      </c>
      <c r="B68" s="514" t="s">
        <v>1532</v>
      </c>
      <c r="C68" s="514" t="s">
        <v>1533</v>
      </c>
      <c r="D68" s="514" t="s">
        <v>104</v>
      </c>
      <c r="E68" s="524"/>
      <c r="F68" s="6"/>
      <c r="G68" s="6"/>
      <c r="H68" s="6"/>
      <c r="I68" s="6"/>
      <c r="J68" s="6"/>
    </row>
    <row r="69" spans="1:11" ht="15.75" customHeight="1">
      <c r="A69" s="514">
        <v>37</v>
      </c>
      <c r="B69" s="514" t="s">
        <v>1534</v>
      </c>
      <c r="C69" s="514" t="s">
        <v>1535</v>
      </c>
      <c r="D69" s="514" t="s">
        <v>104</v>
      </c>
      <c r="E69" s="524"/>
      <c r="F69" s="6"/>
      <c r="G69" s="6"/>
      <c r="H69" s="6"/>
      <c r="I69" s="6"/>
      <c r="J69" s="6"/>
    </row>
    <row r="70" spans="1:11" ht="28.5" customHeight="1">
      <c r="A70" s="514">
        <v>38</v>
      </c>
      <c r="B70" s="514" t="s">
        <v>1536</v>
      </c>
      <c r="C70" s="514" t="s">
        <v>1537</v>
      </c>
      <c r="D70" s="514" t="s">
        <v>104</v>
      </c>
      <c r="E70" s="524"/>
      <c r="F70" s="6"/>
      <c r="G70" s="6"/>
      <c r="H70" s="6"/>
      <c r="I70" s="6"/>
      <c r="J70" s="6"/>
    </row>
    <row r="71" spans="1:11">
      <c r="A71" s="514">
        <v>39</v>
      </c>
      <c r="B71" s="514" t="s">
        <v>1538</v>
      </c>
      <c r="C71" s="514"/>
      <c r="D71" s="514" t="s">
        <v>104</v>
      </c>
      <c r="E71" s="524"/>
      <c r="F71" s="6"/>
      <c r="G71" s="6"/>
      <c r="H71" s="6"/>
      <c r="I71" s="6"/>
      <c r="J71" s="6"/>
    </row>
    <row r="72" spans="1:11" ht="105" customHeight="1">
      <c r="A72" s="514">
        <v>40</v>
      </c>
      <c r="B72" s="514" t="s">
        <v>1539</v>
      </c>
      <c r="C72" s="514" t="s">
        <v>1540</v>
      </c>
      <c r="D72" s="514" t="s">
        <v>1454</v>
      </c>
      <c r="E72" s="524"/>
      <c r="F72" s="6"/>
      <c r="G72" s="6"/>
      <c r="H72" s="6"/>
      <c r="I72" s="6"/>
      <c r="J72" s="6"/>
    </row>
    <row r="73" spans="1:11">
      <c r="A73" s="514">
        <v>41</v>
      </c>
      <c r="B73" s="514" t="s">
        <v>1541</v>
      </c>
      <c r="C73" s="514"/>
      <c r="D73" s="514" t="s">
        <v>104</v>
      </c>
      <c r="E73" s="524"/>
      <c r="F73" s="6"/>
      <c r="G73" s="6"/>
      <c r="H73" s="6"/>
      <c r="I73" s="6"/>
      <c r="J73" s="6"/>
    </row>
    <row r="74" spans="1:11" ht="40.5" customHeight="1">
      <c r="A74" s="514">
        <v>42</v>
      </c>
      <c r="B74" s="514" t="s">
        <v>1542</v>
      </c>
      <c r="C74" s="514" t="s">
        <v>1543</v>
      </c>
      <c r="D74" s="514" t="s">
        <v>104</v>
      </c>
      <c r="E74" s="524"/>
      <c r="F74" s="6"/>
      <c r="G74" s="6"/>
      <c r="H74" s="6"/>
      <c r="I74" s="6"/>
      <c r="J74" s="6"/>
    </row>
    <row r="75" spans="1:11">
      <c r="A75" s="514">
        <v>43</v>
      </c>
      <c r="B75" s="514" t="s">
        <v>1544</v>
      </c>
      <c r="C75" s="514"/>
      <c r="D75" s="514" t="s">
        <v>104</v>
      </c>
      <c r="E75" s="524"/>
      <c r="F75" s="6"/>
      <c r="G75" s="6"/>
      <c r="H75" s="6"/>
      <c r="I75" s="6"/>
      <c r="J75" s="6"/>
    </row>
    <row r="76" spans="1:11">
      <c r="A76" s="514">
        <v>44</v>
      </c>
      <c r="B76" s="514" t="s">
        <v>1545</v>
      </c>
      <c r="C76" s="514"/>
      <c r="D76" s="514" t="s">
        <v>104</v>
      </c>
      <c r="E76" s="524"/>
      <c r="F76" s="6"/>
      <c r="G76" s="6"/>
      <c r="H76" s="6"/>
      <c r="I76" s="6"/>
      <c r="J76" s="6"/>
    </row>
    <row r="77" spans="1:11" ht="41.25" customHeight="1">
      <c r="A77" s="514">
        <v>45</v>
      </c>
      <c r="B77" s="514" t="s">
        <v>1536</v>
      </c>
      <c r="C77" s="514" t="s">
        <v>1546</v>
      </c>
      <c r="D77" s="514" t="s">
        <v>104</v>
      </c>
      <c r="E77" s="524"/>
      <c r="F77" s="6"/>
      <c r="G77" s="6"/>
      <c r="H77" s="6"/>
      <c r="I77" s="6"/>
      <c r="J77" s="6"/>
    </row>
    <row r="78" spans="1:11" ht="39.75" customHeight="1">
      <c r="A78" s="514">
        <v>46</v>
      </c>
      <c r="B78" s="514" t="s">
        <v>1536</v>
      </c>
      <c r="C78" s="514" t="s">
        <v>1547</v>
      </c>
      <c r="D78" s="514" t="s">
        <v>104</v>
      </c>
      <c r="E78" s="524"/>
      <c r="F78" s="6"/>
      <c r="G78" s="6"/>
      <c r="H78" s="6"/>
      <c r="I78" s="6"/>
      <c r="J78" s="6"/>
    </row>
    <row r="79" spans="1:11" ht="41.25" customHeight="1">
      <c r="A79" s="514">
        <v>47</v>
      </c>
      <c r="B79" s="514" t="s">
        <v>1536</v>
      </c>
      <c r="C79" s="514" t="s">
        <v>1548</v>
      </c>
      <c r="D79" s="514" t="s">
        <v>104</v>
      </c>
      <c r="E79" s="524"/>
      <c r="F79" s="6"/>
      <c r="G79" s="6"/>
      <c r="H79" s="6"/>
      <c r="I79" s="6"/>
      <c r="J79" s="6"/>
    </row>
    <row r="80" spans="1:11" ht="41.25" customHeight="1">
      <c r="A80" s="514">
        <v>48</v>
      </c>
      <c r="B80" s="514" t="s">
        <v>1536</v>
      </c>
      <c r="C80" s="514" t="s">
        <v>1549</v>
      </c>
      <c r="D80" s="514" t="s">
        <v>104</v>
      </c>
      <c r="E80" s="524"/>
      <c r="F80" s="6"/>
      <c r="G80" s="6"/>
      <c r="H80" s="6"/>
      <c r="I80" s="6"/>
      <c r="J80" s="6"/>
    </row>
    <row r="81" spans="1:10" ht="43.5" customHeight="1">
      <c r="A81" s="514">
        <v>49</v>
      </c>
      <c r="B81" s="514" t="s">
        <v>1536</v>
      </c>
      <c r="C81" s="514" t="s">
        <v>1550</v>
      </c>
      <c r="D81" s="514" t="s">
        <v>104</v>
      </c>
      <c r="E81" s="524"/>
      <c r="F81" s="6"/>
      <c r="G81" s="6"/>
      <c r="H81" s="6"/>
      <c r="I81" s="6"/>
      <c r="J81" s="6"/>
    </row>
    <row r="82" spans="1:10" ht="40.5" customHeight="1">
      <c r="A82" s="514">
        <v>50</v>
      </c>
      <c r="B82" s="514" t="s">
        <v>1536</v>
      </c>
      <c r="C82" s="514" t="s">
        <v>1551</v>
      </c>
      <c r="D82" s="514" t="s">
        <v>104</v>
      </c>
      <c r="E82" s="524"/>
      <c r="F82" s="6"/>
      <c r="G82" s="6"/>
      <c r="H82" s="6"/>
      <c r="I82" s="6"/>
      <c r="J82" s="6"/>
    </row>
    <row r="83" spans="1:10" ht="42" customHeight="1">
      <c r="A83" s="514">
        <v>51</v>
      </c>
      <c r="B83" s="514" t="s">
        <v>1536</v>
      </c>
      <c r="C83" s="514" t="s">
        <v>1552</v>
      </c>
      <c r="D83" s="514" t="s">
        <v>104</v>
      </c>
      <c r="E83" s="524"/>
      <c r="F83" s="6"/>
      <c r="G83" s="6"/>
      <c r="H83" s="6"/>
      <c r="I83" s="6"/>
      <c r="J83" s="6"/>
    </row>
    <row r="84" spans="1:10" ht="41.25" customHeight="1">
      <c r="A84" s="514">
        <v>52</v>
      </c>
      <c r="B84" s="514" t="s">
        <v>1536</v>
      </c>
      <c r="C84" s="514" t="s">
        <v>1553</v>
      </c>
      <c r="D84" s="514" t="s">
        <v>104</v>
      </c>
      <c r="E84" s="524"/>
      <c r="F84" s="6"/>
      <c r="G84" s="6"/>
      <c r="H84" s="6"/>
      <c r="I84" s="6"/>
      <c r="J84" s="6"/>
    </row>
    <row r="85" spans="1:10" ht="24.75" customHeight="1">
      <c r="A85" s="514">
        <v>53</v>
      </c>
      <c r="B85" s="514" t="s">
        <v>1554</v>
      </c>
      <c r="C85" s="514" t="s">
        <v>1555</v>
      </c>
      <c r="D85" s="514" t="s">
        <v>104</v>
      </c>
      <c r="E85" s="524"/>
      <c r="F85" s="6"/>
      <c r="G85" s="6"/>
      <c r="H85" s="6"/>
      <c r="I85" s="6"/>
      <c r="J85" s="6"/>
    </row>
    <row r="86" spans="1:10" ht="30" customHeight="1">
      <c r="A86" s="514">
        <v>54</v>
      </c>
      <c r="B86" s="514" t="s">
        <v>1556</v>
      </c>
      <c r="C86" s="514" t="s">
        <v>1557</v>
      </c>
      <c r="D86" s="514" t="s">
        <v>104</v>
      </c>
      <c r="E86" s="524"/>
      <c r="F86" s="6"/>
      <c r="G86" s="6"/>
      <c r="H86" s="6"/>
      <c r="I86" s="6"/>
      <c r="J86" s="6"/>
    </row>
    <row r="87" spans="1:10" ht="28.5" customHeight="1">
      <c r="A87" s="514">
        <v>55</v>
      </c>
      <c r="B87" s="514" t="s">
        <v>1558</v>
      </c>
      <c r="C87" s="514" t="s">
        <v>1559</v>
      </c>
      <c r="D87" s="514" t="s">
        <v>104</v>
      </c>
      <c r="E87" s="524"/>
      <c r="F87" s="6"/>
      <c r="G87" s="6"/>
      <c r="H87" s="6"/>
      <c r="I87" s="6"/>
      <c r="J87" s="6"/>
    </row>
    <row r="88" spans="1:10">
      <c r="A88" s="514">
        <v>56</v>
      </c>
      <c r="B88" s="514" t="s">
        <v>1560</v>
      </c>
      <c r="C88" s="514"/>
      <c r="D88" s="514" t="s">
        <v>104</v>
      </c>
      <c r="E88" s="524"/>
      <c r="F88" s="6"/>
      <c r="G88" s="6"/>
      <c r="H88" s="6"/>
      <c r="I88" s="6"/>
      <c r="J88" s="6"/>
    </row>
    <row r="89" spans="1:10" ht="25.5">
      <c r="A89" s="514">
        <v>57</v>
      </c>
      <c r="B89" s="514" t="s">
        <v>1561</v>
      </c>
      <c r="C89" s="514" t="s">
        <v>1478</v>
      </c>
      <c r="D89" s="514" t="s">
        <v>104</v>
      </c>
      <c r="E89" s="524"/>
      <c r="F89" s="6"/>
      <c r="G89" s="6"/>
      <c r="H89" s="6"/>
      <c r="I89" s="6"/>
      <c r="J89" s="6"/>
    </row>
    <row r="90" spans="1:10">
      <c r="A90" s="514">
        <v>58</v>
      </c>
      <c r="B90" s="514" t="s">
        <v>1562</v>
      </c>
      <c r="C90" s="514"/>
      <c r="D90" s="514" t="s">
        <v>104</v>
      </c>
      <c r="E90" s="524"/>
      <c r="F90" s="6"/>
      <c r="G90" s="6"/>
      <c r="H90" s="6"/>
      <c r="I90" s="6"/>
      <c r="J90" s="6"/>
    </row>
    <row r="91" spans="1:10">
      <c r="A91" s="514">
        <v>59</v>
      </c>
      <c r="B91" s="514" t="s">
        <v>1563</v>
      </c>
      <c r="C91" s="514"/>
      <c r="D91" s="514" t="s">
        <v>1564</v>
      </c>
      <c r="E91" s="524"/>
      <c r="F91" s="6"/>
      <c r="G91" s="6"/>
      <c r="H91" s="6"/>
      <c r="I91" s="6"/>
      <c r="J91" s="6"/>
    </row>
    <row r="92" spans="1:10" ht="21.75" customHeight="1">
      <c r="A92" s="514">
        <v>60</v>
      </c>
      <c r="B92" s="514" t="s">
        <v>1565</v>
      </c>
      <c r="C92" s="514" t="s">
        <v>1566</v>
      </c>
      <c r="D92" s="514" t="s">
        <v>104</v>
      </c>
      <c r="E92" s="524"/>
      <c r="F92" s="6"/>
      <c r="G92" s="6"/>
      <c r="H92" s="6"/>
      <c r="I92" s="6"/>
      <c r="J92" s="6"/>
    </row>
  </sheetData>
  <mergeCells count="23">
    <mergeCell ref="B4:M4"/>
    <mergeCell ref="F6:G6"/>
    <mergeCell ref="H6:I6"/>
    <mergeCell ref="A10:A11"/>
    <mergeCell ref="C10:C11"/>
    <mergeCell ref="D10:D11"/>
    <mergeCell ref="E10:E11"/>
    <mergeCell ref="B1:O1"/>
    <mergeCell ref="B2:M2"/>
    <mergeCell ref="A13:A14"/>
    <mergeCell ref="B13:B14"/>
    <mergeCell ref="D13:D14"/>
    <mergeCell ref="E13:E14"/>
    <mergeCell ref="A6:A7"/>
    <mergeCell ref="B6:B7"/>
    <mergeCell ref="C6:C7"/>
    <mergeCell ref="D6:D7"/>
    <mergeCell ref="E6:E7"/>
    <mergeCell ref="A8:A9"/>
    <mergeCell ref="C8:C9"/>
    <mergeCell ref="D8:D9"/>
    <mergeCell ref="E8:E9"/>
    <mergeCell ref="B3:M3"/>
  </mergeCells>
  <pageMargins left="0.17" right="0.24" top="0.33" bottom="1.56" header="0.3" footer="0.24"/>
  <pageSetup paperSize="9" scale="80" orientation="landscape" r:id="rId1"/>
  <rowBreaks count="3" manualBreakCount="3">
    <brk id="17" max="16383" man="1"/>
    <brk id="28" max="16383" man="1"/>
    <brk id="41" max="20"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dimension ref="A1:Y134"/>
  <sheetViews>
    <sheetView workbookViewId="0">
      <selection activeCell="E7" sqref="E7"/>
    </sheetView>
  </sheetViews>
  <sheetFormatPr defaultRowHeight="15"/>
  <cols>
    <col min="2" max="2" width="47.7109375" customWidth="1"/>
    <col min="3" max="3" width="28" customWidth="1"/>
    <col min="4" max="4" width="9.28515625" customWidth="1"/>
    <col min="5" max="5" width="9" customWidth="1"/>
    <col min="6" max="6" width="10.140625" customWidth="1"/>
    <col min="7" max="7" width="5.28515625" customWidth="1"/>
    <col min="8" max="8" width="11.28515625" customWidth="1"/>
    <col min="9" max="9" width="5.140625" customWidth="1"/>
    <col min="10" max="10" width="9.28515625" customWidth="1"/>
    <col min="11" max="11" width="9.85546875" style="9" customWidth="1"/>
    <col min="12" max="12" width="11.5703125" customWidth="1"/>
  </cols>
  <sheetData>
    <row r="1" spans="1:25" s="1" customFormat="1" ht="18">
      <c r="A1" s="704" t="s">
        <v>0</v>
      </c>
      <c r="B1" s="704"/>
      <c r="C1" s="704"/>
      <c r="D1" s="704"/>
      <c r="E1" s="704"/>
      <c r="F1" s="704"/>
      <c r="G1" s="704"/>
      <c r="H1" s="704"/>
      <c r="I1" s="704"/>
      <c r="J1" s="704"/>
      <c r="K1" s="9"/>
      <c r="L1" s="7"/>
      <c r="M1" s="7"/>
      <c r="N1" s="7"/>
      <c r="V1" s="10"/>
      <c r="W1" s="10"/>
      <c r="X1" s="10"/>
      <c r="Y1" s="7"/>
    </row>
    <row r="2" spans="1:25" s="1" customFormat="1" ht="18">
      <c r="A2" s="705" t="s">
        <v>1</v>
      </c>
      <c r="B2" s="705"/>
      <c r="C2" s="705"/>
      <c r="D2" s="705"/>
      <c r="E2" s="705"/>
      <c r="F2" s="705"/>
      <c r="G2" s="705"/>
      <c r="H2" s="705"/>
      <c r="I2" s="705"/>
      <c r="J2" s="705"/>
      <c r="K2" s="9"/>
      <c r="L2" s="7"/>
      <c r="M2" s="7"/>
      <c r="N2" s="7"/>
      <c r="V2" s="10"/>
      <c r="W2" s="10"/>
      <c r="X2" s="10"/>
      <c r="Y2" s="7"/>
    </row>
    <row r="3" spans="1:25" s="1" customFormat="1" ht="18">
      <c r="A3" s="705" t="s">
        <v>696</v>
      </c>
      <c r="B3" s="705"/>
      <c r="C3" s="705"/>
      <c r="D3" s="705"/>
      <c r="E3" s="705"/>
      <c r="F3" s="705"/>
      <c r="G3" s="705"/>
      <c r="H3" s="705"/>
      <c r="I3" s="705"/>
      <c r="J3" s="705"/>
      <c r="K3" s="9"/>
      <c r="L3" s="7"/>
      <c r="M3" s="7"/>
      <c r="N3" s="7"/>
      <c r="V3" s="10"/>
      <c r="W3" s="10"/>
      <c r="X3" s="10"/>
      <c r="Y3" s="7"/>
    </row>
    <row r="4" spans="1:25" s="1" customFormat="1" ht="18.75" thickBot="1">
      <c r="A4" s="705" t="s">
        <v>1085</v>
      </c>
      <c r="B4" s="705"/>
      <c r="C4" s="705"/>
      <c r="D4" s="705"/>
      <c r="E4" s="705"/>
      <c r="F4" s="705"/>
      <c r="G4" s="705"/>
      <c r="H4" s="705"/>
      <c r="I4" s="705"/>
      <c r="J4" s="705"/>
      <c r="K4" s="9"/>
      <c r="L4" s="7"/>
      <c r="M4" s="7"/>
      <c r="N4" s="7"/>
      <c r="V4" s="10"/>
      <c r="W4" s="10"/>
      <c r="X4" s="10"/>
      <c r="Y4" s="7"/>
    </row>
    <row r="5" spans="1:25" s="1" customFormat="1" ht="21.95" customHeight="1" thickTop="1">
      <c r="A5" s="696" t="s">
        <v>105</v>
      </c>
      <c r="B5" s="698" t="s">
        <v>3</v>
      </c>
      <c r="C5" s="694" t="s">
        <v>114</v>
      </c>
      <c r="D5" s="698" t="s">
        <v>95</v>
      </c>
      <c r="E5" s="700" t="s">
        <v>47</v>
      </c>
      <c r="F5" s="691" t="s">
        <v>1445</v>
      </c>
      <c r="G5" s="691"/>
      <c r="H5" s="691" t="s">
        <v>1446</v>
      </c>
      <c r="I5" s="691"/>
      <c r="J5" s="691" t="s">
        <v>1447</v>
      </c>
      <c r="K5" s="692"/>
      <c r="L5" s="692"/>
      <c r="M5" s="7"/>
      <c r="N5" s="7"/>
    </row>
    <row r="6" spans="1:25" s="1" customFormat="1" ht="21.95" customHeight="1">
      <c r="A6" s="697"/>
      <c r="B6" s="699"/>
      <c r="C6" s="695"/>
      <c r="D6" s="699"/>
      <c r="E6" s="700"/>
      <c r="F6" s="354" t="s">
        <v>1448</v>
      </c>
      <c r="G6" s="354" t="s">
        <v>1451</v>
      </c>
      <c r="H6" s="354" t="s">
        <v>1448</v>
      </c>
      <c r="I6" s="117" t="s">
        <v>1451</v>
      </c>
      <c r="J6" s="690"/>
      <c r="K6" s="692"/>
      <c r="L6" s="692"/>
      <c r="M6" s="7"/>
      <c r="N6" s="7"/>
    </row>
    <row r="7" spans="1:25" s="1" customFormat="1" ht="30.75" customHeight="1">
      <c r="A7" s="701">
        <v>1</v>
      </c>
      <c r="B7" s="99" t="s">
        <v>220</v>
      </c>
      <c r="C7" s="71" t="s">
        <v>218</v>
      </c>
      <c r="D7" s="72" t="s">
        <v>115</v>
      </c>
      <c r="E7" s="450">
        <v>7</v>
      </c>
      <c r="F7" s="551"/>
      <c r="G7" s="551"/>
      <c r="H7" s="551"/>
      <c r="I7" s="551"/>
      <c r="J7" s="551"/>
      <c r="K7" s="51"/>
      <c r="L7" s="51"/>
      <c r="M7" s="7"/>
      <c r="N7" s="7"/>
    </row>
    <row r="8" spans="1:25" s="1" customFormat="1" ht="26.25" customHeight="1">
      <c r="A8" s="701"/>
      <c r="B8" s="48" t="s">
        <v>219</v>
      </c>
      <c r="C8" s="73"/>
      <c r="D8" s="72"/>
      <c r="E8" s="450"/>
      <c r="F8" s="551"/>
      <c r="G8" s="551"/>
      <c r="H8" s="551"/>
      <c r="I8" s="551"/>
      <c r="J8" s="551"/>
      <c r="K8" s="51"/>
      <c r="L8" s="51"/>
      <c r="M8" s="7"/>
      <c r="N8" s="7"/>
    </row>
    <row r="9" spans="1:25" s="1" customFormat="1" ht="28.5" customHeight="1">
      <c r="A9" s="701"/>
      <c r="B9" s="100" t="s">
        <v>221</v>
      </c>
      <c r="C9" s="71"/>
      <c r="D9" s="72"/>
      <c r="E9" s="450"/>
      <c r="F9" s="551"/>
      <c r="G9" s="551"/>
      <c r="H9" s="551"/>
      <c r="I9" s="551"/>
      <c r="J9" s="551"/>
      <c r="K9" s="51"/>
      <c r="L9" s="51"/>
      <c r="M9" s="7"/>
      <c r="N9" s="7"/>
    </row>
    <row r="10" spans="1:25" s="1" customFormat="1" ht="21.95" customHeight="1">
      <c r="A10" s="701"/>
      <c r="B10" s="108" t="s">
        <v>146</v>
      </c>
      <c r="C10" s="73"/>
      <c r="D10" s="72"/>
      <c r="E10" s="450"/>
      <c r="F10" s="551"/>
      <c r="G10" s="551"/>
      <c r="H10" s="551"/>
      <c r="I10" s="551"/>
      <c r="J10" s="551"/>
      <c r="K10" s="51"/>
      <c r="L10" s="51"/>
      <c r="M10" s="7"/>
      <c r="N10" s="7"/>
    </row>
    <row r="11" spans="1:25" s="1" customFormat="1">
      <c r="A11" s="701">
        <v>2</v>
      </c>
      <c r="B11" s="75" t="s">
        <v>116</v>
      </c>
      <c r="C11" s="73" t="s">
        <v>222</v>
      </c>
      <c r="D11" s="72" t="s">
        <v>115</v>
      </c>
      <c r="E11" s="450"/>
      <c r="F11" s="551"/>
      <c r="G11" s="551"/>
      <c r="H11" s="551"/>
      <c r="I11" s="551"/>
      <c r="J11" s="551"/>
      <c r="K11" s="51"/>
      <c r="L11" s="51"/>
      <c r="M11" s="7"/>
      <c r="N11" s="7"/>
    </row>
    <row r="12" spans="1:25" s="1" customFormat="1">
      <c r="A12" s="701"/>
      <c r="B12" s="110" t="s">
        <v>144</v>
      </c>
      <c r="C12" s="73" t="s">
        <v>117</v>
      </c>
      <c r="D12" s="110"/>
      <c r="E12" s="450"/>
      <c r="F12" s="551"/>
      <c r="G12" s="551"/>
      <c r="H12" s="551"/>
      <c r="I12" s="551"/>
      <c r="J12" s="551"/>
      <c r="K12" s="51"/>
      <c r="L12" s="51"/>
      <c r="M12" s="7"/>
      <c r="N12" s="7"/>
    </row>
    <row r="13" spans="1:25" s="1" customFormat="1" ht="18">
      <c r="A13" s="701"/>
      <c r="B13" s="110" t="s">
        <v>145</v>
      </c>
      <c r="C13" s="96" t="s">
        <v>146</v>
      </c>
      <c r="D13" s="110"/>
      <c r="E13" s="450"/>
      <c r="F13" s="551"/>
      <c r="G13" s="551"/>
      <c r="H13" s="551"/>
      <c r="I13" s="551"/>
      <c r="J13" s="551"/>
      <c r="K13" s="51"/>
      <c r="L13" s="51"/>
      <c r="M13" s="7"/>
      <c r="N13" s="7"/>
    </row>
    <row r="14" spans="1:25" s="1" customFormat="1" ht="15" customHeight="1">
      <c r="A14" s="192">
        <v>3</v>
      </c>
      <c r="B14" s="101" t="s">
        <v>118</v>
      </c>
      <c r="C14" s="76" t="s">
        <v>217</v>
      </c>
      <c r="D14" s="47" t="s">
        <v>13</v>
      </c>
      <c r="E14" s="450"/>
      <c r="F14" s="551"/>
      <c r="G14" s="551"/>
      <c r="H14" s="551"/>
      <c r="I14" s="551"/>
      <c r="J14" s="551"/>
      <c r="K14" s="51"/>
      <c r="L14" s="51"/>
      <c r="M14" s="7"/>
      <c r="N14" s="7"/>
    </row>
    <row r="15" spans="1:25" s="1" customFormat="1" ht="15" customHeight="1">
      <c r="A15" s="192"/>
      <c r="B15" s="77" t="s">
        <v>119</v>
      </c>
      <c r="C15" s="96" t="s">
        <v>146</v>
      </c>
      <c r="D15" s="78"/>
      <c r="E15" s="450"/>
      <c r="F15" s="551"/>
      <c r="G15" s="551"/>
      <c r="H15" s="551"/>
      <c r="I15" s="551"/>
      <c r="J15" s="551"/>
      <c r="K15" s="51"/>
      <c r="L15" s="51"/>
      <c r="M15" s="7"/>
      <c r="N15" s="7"/>
    </row>
    <row r="16" spans="1:25" s="1" customFormat="1" ht="15" customHeight="1">
      <c r="A16" s="192"/>
      <c r="B16" s="77" t="s">
        <v>121</v>
      </c>
      <c r="C16" s="79"/>
      <c r="D16" s="78"/>
      <c r="E16" s="450"/>
      <c r="F16" s="551"/>
      <c r="G16" s="551"/>
      <c r="H16" s="551"/>
      <c r="I16" s="551"/>
      <c r="J16" s="551"/>
      <c r="K16" s="51"/>
      <c r="L16" s="51"/>
      <c r="M16" s="7"/>
      <c r="N16" s="7"/>
    </row>
    <row r="17" spans="1:14" s="1" customFormat="1" ht="14.25" customHeight="1">
      <c r="A17" s="192"/>
      <c r="B17" s="77" t="s">
        <v>122</v>
      </c>
      <c r="C17" s="79"/>
      <c r="D17" s="78"/>
      <c r="E17" s="450"/>
      <c r="F17" s="551"/>
      <c r="G17" s="551"/>
      <c r="H17" s="551"/>
      <c r="I17" s="551"/>
      <c r="J17" s="551"/>
      <c r="K17" s="51"/>
      <c r="L17" s="51"/>
      <c r="M17" s="7"/>
      <c r="N17" s="7"/>
    </row>
    <row r="18" spans="1:14" s="1" customFormat="1" ht="21.95" customHeight="1">
      <c r="A18" s="192"/>
      <c r="B18" s="77" t="s">
        <v>123</v>
      </c>
      <c r="C18" s="79"/>
      <c r="D18" s="78"/>
      <c r="E18" s="450"/>
      <c r="F18" s="551"/>
      <c r="G18" s="551"/>
      <c r="H18" s="551"/>
      <c r="I18" s="551"/>
      <c r="J18" s="551"/>
      <c r="K18" s="51"/>
      <c r="L18" s="51"/>
      <c r="M18" s="7"/>
      <c r="N18" s="7"/>
    </row>
    <row r="19" spans="1:14" s="1" customFormat="1" ht="21.95" customHeight="1">
      <c r="A19" s="192"/>
      <c r="B19" s="77" t="s">
        <v>185</v>
      </c>
      <c r="C19" s="79"/>
      <c r="D19" s="78"/>
      <c r="E19" s="450"/>
      <c r="F19" s="551"/>
      <c r="G19" s="551"/>
      <c r="H19" s="551"/>
      <c r="I19" s="551"/>
      <c r="J19" s="551"/>
      <c r="K19" s="51"/>
      <c r="L19" s="51"/>
      <c r="M19" s="7"/>
      <c r="N19" s="7"/>
    </row>
    <row r="20" spans="1:14" s="1" customFormat="1" ht="21.95" customHeight="1">
      <c r="A20" s="192"/>
      <c r="B20" s="77" t="s">
        <v>124</v>
      </c>
      <c r="C20" s="79"/>
      <c r="D20" s="78"/>
      <c r="E20" s="450"/>
      <c r="F20" s="551"/>
      <c r="G20" s="551"/>
      <c r="H20" s="551"/>
      <c r="I20" s="551"/>
      <c r="J20" s="551"/>
      <c r="K20" s="51"/>
      <c r="L20" s="51"/>
      <c r="M20" s="7"/>
      <c r="N20" s="7"/>
    </row>
    <row r="21" spans="1:14" s="1" customFormat="1" ht="21.95" customHeight="1">
      <c r="A21" s="192"/>
      <c r="B21" s="77" t="s">
        <v>125</v>
      </c>
      <c r="C21" s="79"/>
      <c r="D21" s="78"/>
      <c r="E21" s="450"/>
      <c r="F21" s="551"/>
      <c r="G21" s="551"/>
      <c r="H21" s="551"/>
      <c r="I21" s="551"/>
      <c r="J21" s="551"/>
      <c r="K21" s="51"/>
      <c r="L21" s="51"/>
      <c r="M21" s="7"/>
      <c r="N21" s="7"/>
    </row>
    <row r="22" spans="1:14" s="1" customFormat="1" ht="21.95" customHeight="1">
      <c r="A22" s="192"/>
      <c r="B22" s="77" t="s">
        <v>126</v>
      </c>
      <c r="C22" s="79"/>
      <c r="D22" s="78"/>
      <c r="E22" s="450"/>
      <c r="F22" s="551"/>
      <c r="G22" s="551"/>
      <c r="H22" s="551"/>
      <c r="I22" s="551"/>
      <c r="J22" s="551"/>
      <c r="K22" s="51"/>
      <c r="L22" s="51"/>
      <c r="M22" s="7"/>
      <c r="N22" s="7"/>
    </row>
    <row r="23" spans="1:14" s="1" customFormat="1" ht="21.95" customHeight="1">
      <c r="A23" s="192"/>
      <c r="B23" s="77" t="s">
        <v>127</v>
      </c>
      <c r="C23" s="79"/>
      <c r="D23" s="78"/>
      <c r="E23" s="450"/>
      <c r="F23" s="551"/>
      <c r="G23" s="551"/>
      <c r="H23" s="551"/>
      <c r="I23" s="551"/>
      <c r="J23" s="551"/>
      <c r="K23" s="51"/>
      <c r="L23" s="51"/>
      <c r="M23" s="7"/>
      <c r="N23" s="7"/>
    </row>
    <row r="24" spans="1:14" s="113" customFormat="1" ht="33" customHeight="1">
      <c r="A24" s="193">
        <v>4</v>
      </c>
      <c r="B24" s="420" t="s">
        <v>204</v>
      </c>
      <c r="C24" s="111" t="s">
        <v>223</v>
      </c>
      <c r="D24" s="108" t="s">
        <v>13</v>
      </c>
      <c r="E24" s="108"/>
      <c r="F24" s="552"/>
      <c r="G24" s="552"/>
      <c r="H24" s="552"/>
      <c r="I24" s="552"/>
      <c r="J24" s="552"/>
      <c r="K24" s="471"/>
      <c r="L24" s="51"/>
      <c r="M24" s="112"/>
      <c r="N24" s="112"/>
    </row>
    <row r="25" spans="1:14" s="1" customFormat="1">
      <c r="A25" s="192"/>
      <c r="B25" s="77" t="s">
        <v>128</v>
      </c>
      <c r="C25" s="81" t="s">
        <v>224</v>
      </c>
      <c r="D25" s="77"/>
      <c r="E25" s="450"/>
      <c r="F25" s="551"/>
      <c r="G25" s="551"/>
      <c r="H25" s="551"/>
      <c r="I25" s="551"/>
      <c r="J25" s="551"/>
      <c r="K25" s="51"/>
      <c r="L25" s="51"/>
      <c r="M25" s="7"/>
      <c r="N25" s="7"/>
    </row>
    <row r="26" spans="1:14" s="1" customFormat="1">
      <c r="A26" s="192"/>
      <c r="B26" s="82" t="s">
        <v>129</v>
      </c>
      <c r="C26" s="79" t="s">
        <v>130</v>
      </c>
      <c r="D26" s="78"/>
      <c r="E26" s="450"/>
      <c r="F26" s="551"/>
      <c r="G26" s="551"/>
      <c r="H26" s="551"/>
      <c r="I26" s="551"/>
      <c r="J26" s="551"/>
      <c r="K26" s="51"/>
      <c r="L26" s="51"/>
      <c r="M26" s="7"/>
      <c r="N26" s="7"/>
    </row>
    <row r="27" spans="1:14" s="1" customFormat="1" ht="15.75">
      <c r="A27" s="192"/>
      <c r="B27" s="82" t="s">
        <v>131</v>
      </c>
      <c r="C27" s="89" t="s">
        <v>186</v>
      </c>
      <c r="D27" s="78"/>
      <c r="E27" s="450"/>
      <c r="F27" s="551"/>
      <c r="G27" s="551"/>
      <c r="H27" s="551"/>
      <c r="I27" s="551"/>
      <c r="J27" s="551"/>
      <c r="K27" s="51"/>
      <c r="L27" s="51"/>
      <c r="M27" s="7"/>
      <c r="N27" s="7"/>
    </row>
    <row r="28" spans="1:14" s="1" customFormat="1">
      <c r="A28" s="192"/>
      <c r="B28" s="82" t="s">
        <v>132</v>
      </c>
      <c r="C28" s="79"/>
      <c r="D28" s="78"/>
      <c r="E28" s="450"/>
      <c r="F28" s="551"/>
      <c r="G28" s="551"/>
      <c r="H28" s="551"/>
      <c r="I28" s="551"/>
      <c r="J28" s="551"/>
      <c r="K28" s="51"/>
      <c r="L28" s="51"/>
      <c r="M28" s="7"/>
      <c r="N28" s="7"/>
    </row>
    <row r="29" spans="1:14" s="1" customFormat="1">
      <c r="A29" s="192"/>
      <c r="B29" s="82" t="s">
        <v>187</v>
      </c>
      <c r="C29" s="79"/>
      <c r="D29" s="78"/>
      <c r="E29" s="450"/>
      <c r="F29" s="551"/>
      <c r="G29" s="551"/>
      <c r="H29" s="551"/>
      <c r="I29" s="551"/>
      <c r="J29" s="551"/>
      <c r="K29" s="51"/>
      <c r="L29" s="51"/>
      <c r="M29" s="7"/>
      <c r="N29" s="7"/>
    </row>
    <row r="30" spans="1:14" s="1" customFormat="1">
      <c r="A30" s="192"/>
      <c r="B30" s="82" t="s">
        <v>188</v>
      </c>
      <c r="C30" s="79"/>
      <c r="D30" s="78"/>
      <c r="E30" s="450"/>
      <c r="F30" s="551"/>
      <c r="G30" s="551"/>
      <c r="H30" s="551"/>
      <c r="I30" s="551"/>
      <c r="J30" s="551"/>
      <c r="K30" s="51"/>
      <c r="L30" s="51"/>
      <c r="M30" s="7"/>
      <c r="N30" s="7"/>
    </row>
    <row r="31" spans="1:14" s="1" customFormat="1" ht="21.95" customHeight="1" thickBot="1">
      <c r="A31" s="194"/>
      <c r="B31" s="195" t="s">
        <v>189</v>
      </c>
      <c r="C31" s="196" t="s">
        <v>186</v>
      </c>
      <c r="D31" s="197"/>
      <c r="E31" s="450"/>
      <c r="F31" s="551"/>
      <c r="G31" s="551"/>
      <c r="H31" s="551"/>
      <c r="I31" s="551"/>
      <c r="J31" s="551"/>
      <c r="K31" s="51"/>
      <c r="L31" s="51"/>
      <c r="M31" s="7"/>
      <c r="N31" s="7"/>
    </row>
    <row r="32" spans="1:14" s="1" customFormat="1" ht="21.95" customHeight="1" thickTop="1">
      <c r="A32" s="696" t="s">
        <v>105</v>
      </c>
      <c r="B32" s="698" t="s">
        <v>3</v>
      </c>
      <c r="C32" s="694" t="s">
        <v>114</v>
      </c>
      <c r="D32" s="698" t="s">
        <v>95</v>
      </c>
      <c r="E32" s="700" t="s">
        <v>47</v>
      </c>
      <c r="F32" s="691" t="s">
        <v>1445</v>
      </c>
      <c r="G32" s="691"/>
      <c r="H32" s="691" t="s">
        <v>1446</v>
      </c>
      <c r="I32" s="691"/>
      <c r="J32" s="689" t="s">
        <v>1447</v>
      </c>
      <c r="K32" s="692"/>
      <c r="L32" s="692"/>
      <c r="M32" s="7"/>
      <c r="N32" s="7"/>
    </row>
    <row r="33" spans="1:21" s="1" customFormat="1" ht="20.25" customHeight="1">
      <c r="A33" s="697"/>
      <c r="B33" s="699"/>
      <c r="C33" s="695"/>
      <c r="D33" s="699"/>
      <c r="E33" s="700"/>
      <c r="F33" s="354" t="s">
        <v>1448</v>
      </c>
      <c r="G33" s="354" t="s">
        <v>1451</v>
      </c>
      <c r="H33" s="354" t="s">
        <v>1448</v>
      </c>
      <c r="I33" s="117" t="s">
        <v>1451</v>
      </c>
      <c r="J33" s="690"/>
      <c r="K33" s="692"/>
      <c r="L33" s="692"/>
      <c r="M33" s="7"/>
      <c r="N33" s="7"/>
    </row>
    <row r="34" spans="1:21" s="1" customFormat="1">
      <c r="A34" s="192">
        <v>5</v>
      </c>
      <c r="B34" s="78" t="s">
        <v>190</v>
      </c>
      <c r="C34" s="79" t="s">
        <v>186</v>
      </c>
      <c r="D34" s="47" t="s">
        <v>13</v>
      </c>
      <c r="E34" s="450"/>
      <c r="F34" s="551"/>
      <c r="G34" s="551"/>
      <c r="H34" s="551"/>
      <c r="I34" s="551"/>
      <c r="J34" s="551"/>
      <c r="K34" s="51"/>
      <c r="L34" s="51"/>
      <c r="M34" s="7"/>
      <c r="N34" s="7"/>
    </row>
    <row r="35" spans="1:21" s="1" customFormat="1">
      <c r="A35" s="192">
        <v>6</v>
      </c>
      <c r="B35" s="78" t="s">
        <v>133</v>
      </c>
      <c r="C35" s="79" t="s">
        <v>186</v>
      </c>
      <c r="D35" s="47" t="s">
        <v>13</v>
      </c>
      <c r="E35" s="450"/>
      <c r="F35" s="551"/>
      <c r="G35" s="551"/>
      <c r="H35" s="551"/>
      <c r="I35" s="551"/>
      <c r="J35" s="551"/>
      <c r="K35" s="51"/>
      <c r="L35" s="51"/>
      <c r="M35" s="7"/>
      <c r="N35" s="7"/>
    </row>
    <row r="36" spans="1:21" s="1" customFormat="1">
      <c r="A36" s="192">
        <v>7</v>
      </c>
      <c r="B36" s="78" t="s">
        <v>191</v>
      </c>
      <c r="C36" s="79" t="s">
        <v>186</v>
      </c>
      <c r="D36" s="47" t="s">
        <v>13</v>
      </c>
      <c r="E36" s="450"/>
      <c r="F36" s="551"/>
      <c r="G36" s="551"/>
      <c r="H36" s="551"/>
      <c r="I36" s="551"/>
      <c r="J36" s="551"/>
      <c r="K36" s="51"/>
      <c r="L36" s="51"/>
      <c r="M36" s="7"/>
      <c r="N36" s="7"/>
    </row>
    <row r="37" spans="1:21" s="1" customFormat="1">
      <c r="A37" s="192"/>
      <c r="B37" s="82" t="s">
        <v>192</v>
      </c>
      <c r="C37" s="79"/>
      <c r="D37" s="78"/>
      <c r="E37" s="450"/>
      <c r="F37" s="551"/>
      <c r="G37" s="551"/>
      <c r="H37" s="551"/>
      <c r="I37" s="551"/>
      <c r="J37" s="551"/>
      <c r="K37" s="51"/>
      <c r="L37" s="51"/>
      <c r="M37" s="7"/>
      <c r="N37" s="7"/>
    </row>
    <row r="38" spans="1:21" s="1" customFormat="1">
      <c r="A38" s="192">
        <v>8</v>
      </c>
      <c r="B38" s="78" t="s">
        <v>225</v>
      </c>
      <c r="C38" s="79" t="s">
        <v>146</v>
      </c>
      <c r="D38" s="47" t="s">
        <v>13</v>
      </c>
      <c r="E38" s="450"/>
      <c r="F38" s="551"/>
      <c r="G38" s="551"/>
      <c r="H38" s="551"/>
      <c r="I38" s="551"/>
      <c r="J38" s="551"/>
      <c r="K38" s="51"/>
      <c r="L38" s="51"/>
      <c r="M38" s="7"/>
      <c r="N38" s="7"/>
    </row>
    <row r="39" spans="1:21" s="1" customFormat="1" ht="26.25">
      <c r="A39" s="192">
        <v>9</v>
      </c>
      <c r="B39" s="83" t="s">
        <v>650</v>
      </c>
      <c r="C39" s="79" t="s">
        <v>146</v>
      </c>
      <c r="D39" s="47" t="s">
        <v>13</v>
      </c>
      <c r="E39" s="450"/>
      <c r="F39" s="551"/>
      <c r="G39" s="551"/>
      <c r="H39" s="551"/>
      <c r="I39" s="551"/>
      <c r="J39" s="551"/>
      <c r="K39" s="51"/>
      <c r="L39" s="51"/>
      <c r="M39" s="7"/>
      <c r="N39" s="7"/>
    </row>
    <row r="40" spans="1:21" s="1" customFormat="1" ht="26.25">
      <c r="A40" s="192">
        <v>10</v>
      </c>
      <c r="B40" s="83" t="s">
        <v>651</v>
      </c>
      <c r="C40" s="79" t="s">
        <v>186</v>
      </c>
      <c r="D40" s="47" t="s">
        <v>13</v>
      </c>
      <c r="E40" s="450"/>
      <c r="F40" s="551"/>
      <c r="G40" s="551"/>
      <c r="H40" s="551"/>
      <c r="I40" s="551"/>
      <c r="J40" s="551"/>
      <c r="K40" s="51"/>
      <c r="L40" s="51"/>
      <c r="M40" s="7"/>
      <c r="N40" s="7"/>
      <c r="O40" s="7"/>
      <c r="P40" s="7"/>
      <c r="Q40" s="7"/>
      <c r="R40" s="7"/>
      <c r="S40" s="7"/>
      <c r="T40" s="7"/>
      <c r="U40" s="7"/>
    </row>
    <row r="41" spans="1:21" s="1" customFormat="1" ht="15.75">
      <c r="A41" s="192">
        <v>11</v>
      </c>
      <c r="B41" s="102" t="s">
        <v>193</v>
      </c>
      <c r="C41" s="84" t="s">
        <v>226</v>
      </c>
      <c r="D41" s="47" t="s">
        <v>13</v>
      </c>
      <c r="E41" s="450"/>
      <c r="F41" s="551"/>
      <c r="G41" s="551"/>
      <c r="H41" s="551"/>
      <c r="I41" s="551"/>
      <c r="J41" s="551"/>
      <c r="K41" s="51"/>
      <c r="L41" s="51"/>
      <c r="M41" s="7"/>
      <c r="N41" s="7"/>
    </row>
    <row r="42" spans="1:21" s="7" customFormat="1">
      <c r="A42" s="192"/>
      <c r="B42" s="82" t="s">
        <v>194</v>
      </c>
      <c r="C42" s="79" t="s">
        <v>120</v>
      </c>
      <c r="D42" s="78"/>
      <c r="E42" s="450"/>
      <c r="F42" s="551"/>
      <c r="G42" s="551"/>
      <c r="H42" s="551"/>
      <c r="I42" s="551"/>
      <c r="J42" s="551"/>
      <c r="K42" s="51"/>
      <c r="L42" s="51"/>
      <c r="O42" s="1"/>
      <c r="P42" s="1"/>
      <c r="Q42" s="1"/>
      <c r="R42" s="1"/>
      <c r="S42" s="1"/>
      <c r="T42" s="1"/>
      <c r="U42" s="1"/>
    </row>
    <row r="43" spans="1:21" s="1" customFormat="1" ht="18" customHeight="1">
      <c r="A43" s="192"/>
      <c r="B43" s="82" t="s">
        <v>195</v>
      </c>
      <c r="C43" s="79"/>
      <c r="D43" s="78"/>
      <c r="E43" s="450"/>
      <c r="F43" s="551"/>
      <c r="G43" s="551"/>
      <c r="H43" s="551"/>
      <c r="I43" s="551"/>
      <c r="J43" s="551"/>
      <c r="K43" s="51"/>
      <c r="L43" s="51"/>
      <c r="M43" s="7"/>
      <c r="N43" s="7"/>
    </row>
    <row r="44" spans="1:21" s="1" customFormat="1" ht="17.25" customHeight="1">
      <c r="A44" s="192"/>
      <c r="B44" s="82" t="s">
        <v>196</v>
      </c>
      <c r="C44" s="79"/>
      <c r="D44" s="78"/>
      <c r="E44" s="450"/>
      <c r="F44" s="551"/>
      <c r="G44" s="551"/>
      <c r="H44" s="551"/>
      <c r="I44" s="551"/>
      <c r="J44" s="551"/>
      <c r="K44" s="51"/>
      <c r="L44" s="51"/>
      <c r="M44" s="7"/>
      <c r="N44" s="7"/>
    </row>
    <row r="45" spans="1:21" s="1" customFormat="1" ht="33.75" customHeight="1">
      <c r="A45" s="192"/>
      <c r="B45" s="82" t="s">
        <v>197</v>
      </c>
      <c r="C45" s="79"/>
      <c r="D45" s="78"/>
      <c r="E45" s="450"/>
      <c r="F45" s="551"/>
      <c r="G45" s="551"/>
      <c r="H45" s="551"/>
      <c r="I45" s="551"/>
      <c r="J45" s="551"/>
      <c r="K45" s="51"/>
      <c r="L45" s="51"/>
      <c r="M45" s="7"/>
      <c r="N45" s="7"/>
    </row>
    <row r="46" spans="1:21" s="1" customFormat="1">
      <c r="A46" s="192"/>
      <c r="B46" s="82" t="s">
        <v>198</v>
      </c>
      <c r="C46" s="79"/>
      <c r="D46" s="78"/>
      <c r="E46" s="450"/>
      <c r="F46" s="551"/>
      <c r="G46" s="551"/>
      <c r="H46" s="551"/>
      <c r="I46" s="551"/>
      <c r="J46" s="551"/>
      <c r="K46" s="51"/>
      <c r="L46" s="51"/>
      <c r="M46" s="7"/>
      <c r="N46" s="7"/>
    </row>
    <row r="47" spans="1:21" s="1" customFormat="1">
      <c r="A47" s="192"/>
      <c r="B47" s="82" t="s">
        <v>199</v>
      </c>
      <c r="C47" s="79"/>
      <c r="D47" s="78"/>
      <c r="E47" s="450"/>
      <c r="F47" s="551"/>
      <c r="G47" s="551"/>
      <c r="H47" s="551"/>
      <c r="I47" s="551"/>
      <c r="J47" s="551"/>
      <c r="K47" s="51"/>
      <c r="L47" s="51"/>
      <c r="M47" s="7"/>
      <c r="N47" s="7"/>
    </row>
    <row r="48" spans="1:21" s="1" customFormat="1">
      <c r="A48" s="192"/>
      <c r="B48" s="82" t="s">
        <v>200</v>
      </c>
      <c r="C48" s="79"/>
      <c r="D48" s="78"/>
      <c r="E48" s="450"/>
      <c r="F48" s="551"/>
      <c r="G48" s="551"/>
      <c r="H48" s="551"/>
      <c r="I48" s="551"/>
      <c r="J48" s="551"/>
      <c r="K48" s="51"/>
      <c r="L48" s="51"/>
      <c r="M48" s="7"/>
      <c r="N48" s="7"/>
    </row>
    <row r="49" spans="1:25" s="37" customFormat="1" ht="21.95" customHeight="1">
      <c r="A49" s="198">
        <v>12</v>
      </c>
      <c r="B49" s="80" t="s">
        <v>134</v>
      </c>
      <c r="C49" s="76" t="s">
        <v>135</v>
      </c>
      <c r="D49" s="75" t="s">
        <v>13</v>
      </c>
      <c r="E49" s="74"/>
      <c r="F49" s="552"/>
      <c r="G49" s="552"/>
      <c r="H49" s="552"/>
      <c r="I49" s="552"/>
      <c r="J49" s="552"/>
      <c r="K49" s="499"/>
      <c r="L49" s="51"/>
      <c r="M49" s="90"/>
      <c r="N49" s="90"/>
      <c r="O49" s="90"/>
      <c r="P49" s="90"/>
      <c r="Q49" s="90"/>
      <c r="R49" s="90"/>
      <c r="S49" s="90"/>
      <c r="T49" s="90"/>
      <c r="U49" s="90"/>
    </row>
    <row r="50" spans="1:25" s="10" customFormat="1" ht="15.75">
      <c r="A50" s="192"/>
      <c r="B50" s="82" t="s">
        <v>201</v>
      </c>
      <c r="C50" s="89" t="s">
        <v>146</v>
      </c>
      <c r="D50" s="78"/>
      <c r="E50" s="450"/>
      <c r="F50" s="551"/>
      <c r="G50" s="551"/>
      <c r="H50" s="551"/>
      <c r="I50" s="551"/>
      <c r="J50" s="551"/>
      <c r="K50" s="51"/>
      <c r="L50" s="51"/>
      <c r="M50" s="7"/>
      <c r="N50" s="7"/>
      <c r="O50" s="7"/>
      <c r="P50" s="7"/>
      <c r="Q50" s="7"/>
      <c r="R50" s="7"/>
      <c r="S50" s="7"/>
      <c r="T50" s="7"/>
      <c r="U50" s="7"/>
    </row>
    <row r="51" spans="1:25" s="7" customFormat="1">
      <c r="A51" s="192">
        <v>13</v>
      </c>
      <c r="B51" s="80" t="s">
        <v>136</v>
      </c>
      <c r="C51" s="79"/>
      <c r="D51" s="85" t="s">
        <v>13</v>
      </c>
      <c r="E51" s="450"/>
      <c r="F51" s="551"/>
      <c r="G51" s="551"/>
      <c r="H51" s="551"/>
      <c r="I51" s="551"/>
      <c r="J51" s="551"/>
      <c r="K51" s="51"/>
      <c r="L51" s="51"/>
    </row>
    <row r="52" spans="1:25" s="7" customFormat="1" ht="15.75">
      <c r="A52" s="192"/>
      <c r="B52" s="82" t="s">
        <v>137</v>
      </c>
      <c r="C52" s="89" t="s">
        <v>146</v>
      </c>
      <c r="D52" s="78"/>
      <c r="E52" s="450"/>
      <c r="F52" s="551"/>
      <c r="G52" s="551"/>
      <c r="H52" s="551"/>
      <c r="I52" s="551"/>
      <c r="J52" s="551"/>
      <c r="K52" s="51"/>
      <c r="L52" s="51"/>
    </row>
    <row r="53" spans="1:25" s="7" customFormat="1">
      <c r="A53" s="192"/>
      <c r="B53" s="82" t="s">
        <v>138</v>
      </c>
      <c r="C53" s="79"/>
      <c r="D53" s="78"/>
      <c r="E53" s="450"/>
      <c r="F53" s="551"/>
      <c r="G53" s="551"/>
      <c r="H53" s="551"/>
      <c r="I53" s="551"/>
      <c r="J53" s="551"/>
      <c r="K53" s="51"/>
      <c r="L53" s="51"/>
    </row>
    <row r="54" spans="1:25" s="7" customFormat="1" ht="15.95" customHeight="1">
      <c r="A54" s="192"/>
      <c r="B54" s="82" t="s">
        <v>139</v>
      </c>
      <c r="C54" s="79"/>
      <c r="D54" s="78"/>
      <c r="E54" s="450"/>
      <c r="F54" s="551"/>
      <c r="G54" s="551"/>
      <c r="H54" s="551"/>
      <c r="I54" s="551"/>
      <c r="J54" s="551"/>
      <c r="K54" s="51"/>
      <c r="L54" s="51"/>
      <c r="O54" s="10"/>
      <c r="P54" s="10"/>
      <c r="Q54" s="10"/>
      <c r="R54" s="10"/>
      <c r="S54" s="10"/>
      <c r="T54" s="10"/>
      <c r="U54" s="10"/>
    </row>
    <row r="55" spans="1:25" s="7" customFormat="1" ht="15.95" customHeight="1">
      <c r="A55" s="192"/>
      <c r="B55" s="82" t="s">
        <v>140</v>
      </c>
      <c r="C55" s="79"/>
      <c r="D55" s="78"/>
      <c r="E55" s="450"/>
      <c r="F55" s="551"/>
      <c r="G55" s="551"/>
      <c r="H55" s="551"/>
      <c r="I55" s="551"/>
      <c r="J55" s="551"/>
      <c r="K55" s="51"/>
      <c r="L55" s="51"/>
      <c r="O55" s="10"/>
      <c r="P55" s="10"/>
      <c r="Q55" s="10"/>
      <c r="R55" s="10"/>
      <c r="S55" s="10"/>
      <c r="T55" s="10"/>
      <c r="U55" s="10"/>
    </row>
    <row r="56" spans="1:25" s="7" customFormat="1" ht="15.95" customHeight="1">
      <c r="A56" s="192"/>
      <c r="B56" s="82" t="s">
        <v>141</v>
      </c>
      <c r="C56" s="79"/>
      <c r="D56" s="78"/>
      <c r="E56" s="450"/>
      <c r="F56" s="551"/>
      <c r="G56" s="551"/>
      <c r="H56" s="551"/>
      <c r="I56" s="551"/>
      <c r="J56" s="551"/>
      <c r="K56" s="51"/>
      <c r="L56" s="51"/>
      <c r="O56" s="10"/>
      <c r="P56" s="10"/>
      <c r="Q56" s="10"/>
      <c r="R56" s="10"/>
      <c r="S56" s="10"/>
      <c r="T56" s="10"/>
      <c r="U56" s="10"/>
    </row>
    <row r="57" spans="1:25" s="7" customFormat="1" ht="15.95" customHeight="1">
      <c r="A57" s="192"/>
      <c r="B57" s="82" t="s">
        <v>142</v>
      </c>
      <c r="C57" s="79"/>
      <c r="D57" s="78"/>
      <c r="E57" s="450"/>
      <c r="F57" s="551"/>
      <c r="G57" s="551"/>
      <c r="H57" s="551"/>
      <c r="I57" s="551"/>
      <c r="J57" s="551"/>
      <c r="K57" s="51"/>
      <c r="L57" s="51"/>
    </row>
    <row r="58" spans="1:25" s="1" customFormat="1">
      <c r="A58" s="192">
        <v>14</v>
      </c>
      <c r="B58" s="80" t="s">
        <v>209</v>
      </c>
      <c r="C58" s="79" t="s">
        <v>120</v>
      </c>
      <c r="D58" s="85" t="s">
        <v>13</v>
      </c>
      <c r="E58" s="450"/>
      <c r="F58" s="551"/>
      <c r="G58" s="551"/>
      <c r="H58" s="551"/>
      <c r="I58" s="551"/>
      <c r="J58" s="551"/>
      <c r="K58" s="51"/>
      <c r="L58" s="51"/>
      <c r="M58" s="7"/>
      <c r="N58" s="7"/>
      <c r="O58" s="7"/>
      <c r="P58" s="7"/>
      <c r="Q58" s="7"/>
      <c r="R58" s="7"/>
      <c r="S58" s="7"/>
      <c r="T58" s="7"/>
      <c r="U58" s="7"/>
      <c r="V58" s="49"/>
      <c r="W58" s="10"/>
      <c r="X58" s="10"/>
      <c r="Y58" s="7"/>
    </row>
    <row r="59" spans="1:25" s="1" customFormat="1">
      <c r="A59" s="192"/>
      <c r="B59" s="82" t="s">
        <v>213</v>
      </c>
      <c r="C59" s="79"/>
      <c r="D59" s="78"/>
      <c r="E59" s="450"/>
      <c r="F59" s="551"/>
      <c r="G59" s="551"/>
      <c r="H59" s="551"/>
      <c r="I59" s="551"/>
      <c r="J59" s="551"/>
      <c r="K59" s="51"/>
      <c r="L59" s="51"/>
      <c r="M59" s="7"/>
      <c r="N59" s="7"/>
      <c r="O59" s="7"/>
      <c r="P59" s="7"/>
      <c r="Q59" s="7"/>
      <c r="R59" s="7"/>
      <c r="S59" s="7"/>
      <c r="T59" s="7"/>
      <c r="U59" s="7"/>
      <c r="V59" s="49"/>
      <c r="W59" s="10"/>
      <c r="X59" s="10"/>
      <c r="Y59" s="7"/>
    </row>
    <row r="60" spans="1:25" s="1" customFormat="1">
      <c r="A60" s="192"/>
      <c r="B60" s="82" t="s">
        <v>210</v>
      </c>
      <c r="C60" s="79"/>
      <c r="D60" s="78"/>
      <c r="E60" s="450"/>
      <c r="F60" s="551"/>
      <c r="G60" s="551"/>
      <c r="H60" s="551"/>
      <c r="I60" s="551"/>
      <c r="J60" s="551"/>
      <c r="K60" s="51"/>
      <c r="L60" s="51"/>
      <c r="M60" s="7"/>
      <c r="N60" s="7"/>
      <c r="O60" s="7"/>
      <c r="P60" s="7"/>
      <c r="Q60" s="7"/>
      <c r="R60" s="7"/>
      <c r="S60" s="7"/>
      <c r="T60" s="7"/>
      <c r="U60" s="7"/>
      <c r="V60" s="49"/>
      <c r="W60" s="10"/>
      <c r="X60" s="10"/>
      <c r="Y60" s="7"/>
    </row>
    <row r="61" spans="1:25" s="1" customFormat="1">
      <c r="A61" s="192"/>
      <c r="B61" s="82" t="s">
        <v>211</v>
      </c>
      <c r="C61" s="79"/>
      <c r="D61" s="78"/>
      <c r="E61" s="450"/>
      <c r="F61" s="551"/>
      <c r="G61" s="551"/>
      <c r="H61" s="551"/>
      <c r="I61" s="551"/>
      <c r="J61" s="551"/>
      <c r="K61" s="51"/>
      <c r="L61" s="51"/>
      <c r="M61" s="7"/>
      <c r="N61" s="7"/>
      <c r="O61" s="7"/>
      <c r="P61" s="7"/>
      <c r="Q61" s="7"/>
      <c r="R61" s="7"/>
      <c r="S61" s="7"/>
      <c r="T61" s="7"/>
      <c r="U61" s="7"/>
      <c r="V61" s="49"/>
      <c r="W61" s="10"/>
      <c r="X61" s="10"/>
      <c r="Y61" s="7"/>
    </row>
    <row r="62" spans="1:25" s="1" customFormat="1">
      <c r="A62" s="192"/>
      <c r="B62" s="82" t="s">
        <v>212</v>
      </c>
      <c r="C62" s="79"/>
      <c r="D62" s="78"/>
      <c r="E62" s="450"/>
      <c r="F62" s="551"/>
      <c r="G62" s="551"/>
      <c r="H62" s="551"/>
      <c r="I62" s="551"/>
      <c r="J62" s="551"/>
      <c r="K62" s="51"/>
      <c r="L62" s="51"/>
      <c r="M62" s="7"/>
      <c r="N62" s="7"/>
      <c r="O62" s="7"/>
      <c r="P62" s="7"/>
      <c r="Q62" s="7"/>
      <c r="R62" s="7"/>
      <c r="S62" s="7"/>
      <c r="T62" s="7"/>
      <c r="U62" s="7"/>
      <c r="V62" s="49"/>
      <c r="W62" s="10"/>
      <c r="X62" s="10"/>
      <c r="Y62" s="7"/>
    </row>
    <row r="63" spans="1:25" s="1" customFormat="1" ht="46.5" customHeight="1">
      <c r="A63" s="199">
        <v>15</v>
      </c>
      <c r="B63" s="87" t="s">
        <v>227</v>
      </c>
      <c r="C63" s="82" t="s">
        <v>228</v>
      </c>
      <c r="D63" s="88" t="s">
        <v>104</v>
      </c>
      <c r="E63" s="450"/>
      <c r="F63" s="551"/>
      <c r="G63" s="551"/>
      <c r="H63" s="551"/>
      <c r="I63" s="551"/>
      <c r="J63" s="551"/>
      <c r="K63" s="51"/>
      <c r="L63" s="51"/>
      <c r="M63" s="7"/>
      <c r="N63" s="7"/>
      <c r="O63" s="7"/>
      <c r="P63" s="7"/>
      <c r="Q63" s="7"/>
      <c r="R63" s="7"/>
      <c r="S63" s="7"/>
      <c r="T63" s="7"/>
      <c r="U63" s="7"/>
      <c r="V63" s="49"/>
      <c r="W63" s="10"/>
      <c r="X63" s="10"/>
      <c r="Y63" s="7"/>
    </row>
    <row r="64" spans="1:25" s="1" customFormat="1">
      <c r="A64" s="199">
        <v>16</v>
      </c>
      <c r="B64" s="39" t="s">
        <v>215</v>
      </c>
      <c r="C64" s="20" t="s">
        <v>158</v>
      </c>
      <c r="D64" s="88"/>
      <c r="E64" s="450"/>
      <c r="F64" s="551"/>
      <c r="G64" s="551"/>
      <c r="H64" s="551"/>
      <c r="I64" s="551"/>
      <c r="J64" s="551"/>
      <c r="K64" s="51"/>
      <c r="L64" s="51"/>
      <c r="M64" s="7"/>
      <c r="N64" s="7"/>
      <c r="O64" s="7"/>
      <c r="P64" s="7"/>
      <c r="Q64" s="7"/>
      <c r="R64" s="7"/>
      <c r="S64" s="7"/>
      <c r="T64" s="7"/>
      <c r="U64" s="7"/>
      <c r="V64" s="49"/>
      <c r="W64" s="10"/>
      <c r="X64" s="10"/>
      <c r="Y64" s="7"/>
    </row>
    <row r="65" spans="1:25" s="1" customFormat="1" ht="19.5" customHeight="1" thickBot="1">
      <c r="A65" s="200">
        <v>17</v>
      </c>
      <c r="B65" s="98" t="s">
        <v>216</v>
      </c>
      <c r="C65" s="201" t="s">
        <v>158</v>
      </c>
      <c r="D65" s="202" t="s">
        <v>104</v>
      </c>
      <c r="E65" s="20"/>
      <c r="F65" s="551"/>
      <c r="G65" s="551"/>
      <c r="H65" s="551"/>
      <c r="I65" s="551"/>
      <c r="J65" s="551"/>
      <c r="K65" s="51"/>
      <c r="L65" s="51"/>
      <c r="M65" s="7"/>
      <c r="N65" s="7"/>
      <c r="O65" s="7"/>
      <c r="P65" s="7"/>
      <c r="Q65" s="7"/>
      <c r="R65" s="7"/>
      <c r="S65" s="7"/>
      <c r="T65" s="7"/>
      <c r="U65" s="7"/>
      <c r="V65" s="49"/>
      <c r="W65" s="10"/>
      <c r="X65" s="10"/>
      <c r="Y65" s="7"/>
    </row>
    <row r="66" spans="1:25" s="1" customFormat="1" ht="15" customHeight="1" thickTop="1">
      <c r="A66" s="696" t="s">
        <v>105</v>
      </c>
      <c r="B66" s="698" t="s">
        <v>3</v>
      </c>
      <c r="C66" s="694" t="s">
        <v>114</v>
      </c>
      <c r="D66" s="698" t="s">
        <v>95</v>
      </c>
      <c r="E66" s="700" t="s">
        <v>47</v>
      </c>
      <c r="F66" s="691" t="s">
        <v>1445</v>
      </c>
      <c r="G66" s="691"/>
      <c r="H66" s="691" t="s">
        <v>1446</v>
      </c>
      <c r="I66" s="691"/>
      <c r="J66" s="702" t="s">
        <v>1447</v>
      </c>
      <c r="K66" s="693"/>
      <c r="L66" s="693"/>
      <c r="M66" s="7"/>
      <c r="N66" s="7"/>
      <c r="O66" s="7"/>
      <c r="P66" s="7"/>
      <c r="Q66" s="7"/>
      <c r="R66" s="7"/>
      <c r="S66" s="7"/>
      <c r="T66" s="7"/>
      <c r="U66" s="7"/>
      <c r="V66" s="49"/>
      <c r="W66" s="10"/>
      <c r="X66" s="10"/>
      <c r="Y66" s="7"/>
    </row>
    <row r="67" spans="1:25" s="1" customFormat="1">
      <c r="A67" s="697"/>
      <c r="B67" s="699"/>
      <c r="C67" s="695"/>
      <c r="D67" s="699"/>
      <c r="E67" s="700"/>
      <c r="F67" s="354" t="s">
        <v>1448</v>
      </c>
      <c r="G67" s="354" t="s">
        <v>1451</v>
      </c>
      <c r="H67" s="354" t="s">
        <v>1448</v>
      </c>
      <c r="I67" s="117" t="s">
        <v>1451</v>
      </c>
      <c r="J67" s="703"/>
      <c r="K67" s="693"/>
      <c r="L67" s="693"/>
      <c r="M67" s="7"/>
      <c r="N67" s="7"/>
      <c r="O67" s="7"/>
      <c r="P67" s="7"/>
      <c r="Q67" s="7"/>
      <c r="R67" s="7"/>
      <c r="S67" s="7"/>
      <c r="T67" s="7"/>
      <c r="U67" s="7"/>
      <c r="V67" s="49"/>
      <c r="W67" s="10"/>
      <c r="X67" s="10"/>
      <c r="Y67" s="7"/>
    </row>
    <row r="68" spans="1:25" s="1" customFormat="1">
      <c r="A68" s="203">
        <v>22</v>
      </c>
      <c r="B68" s="39" t="s">
        <v>205</v>
      </c>
      <c r="C68" s="39" t="s">
        <v>152</v>
      </c>
      <c r="D68" s="40" t="s">
        <v>104</v>
      </c>
      <c r="E68" s="20"/>
      <c r="F68" s="354"/>
      <c r="G68" s="354"/>
      <c r="H68" s="354"/>
      <c r="I68" s="354"/>
      <c r="J68" s="354"/>
      <c r="K68" s="51"/>
      <c r="L68" s="51"/>
      <c r="M68" s="7"/>
      <c r="N68" s="7"/>
      <c r="O68" s="7"/>
      <c r="P68" s="7"/>
      <c r="Q68" s="7"/>
      <c r="R68" s="7"/>
      <c r="S68" s="7"/>
      <c r="T68" s="7"/>
      <c r="U68" s="7"/>
      <c r="V68" s="49"/>
      <c r="W68" s="10"/>
      <c r="X68" s="10"/>
      <c r="Y68" s="7"/>
    </row>
    <row r="69" spans="1:25" s="1" customFormat="1">
      <c r="A69" s="203">
        <v>23</v>
      </c>
      <c r="B69" s="39" t="s">
        <v>153</v>
      </c>
      <c r="C69" s="20" t="s">
        <v>154</v>
      </c>
      <c r="D69" s="38" t="s">
        <v>104</v>
      </c>
      <c r="E69" s="20"/>
      <c r="F69" s="354"/>
      <c r="G69" s="354"/>
      <c r="H69" s="354"/>
      <c r="I69" s="354"/>
      <c r="J69" s="354"/>
      <c r="K69" s="51"/>
      <c r="L69" s="51"/>
      <c r="M69" s="7"/>
      <c r="N69" s="7"/>
      <c r="O69" s="7"/>
      <c r="P69" s="7"/>
      <c r="Q69" s="7"/>
      <c r="R69" s="7"/>
      <c r="S69" s="7"/>
      <c r="T69" s="7"/>
      <c r="U69" s="7"/>
      <c r="V69" s="49"/>
      <c r="W69" s="10"/>
      <c r="X69" s="10"/>
      <c r="Y69" s="7"/>
    </row>
    <row r="70" spans="1:25" s="1" customFormat="1" ht="40.5" customHeight="1">
      <c r="A70" s="203">
        <v>24</v>
      </c>
      <c r="B70" s="41" t="s">
        <v>1371</v>
      </c>
      <c r="C70" s="53" t="s">
        <v>146</v>
      </c>
      <c r="D70" s="4" t="s">
        <v>13</v>
      </c>
      <c r="E70" s="20"/>
      <c r="F70" s="551"/>
      <c r="G70" s="551"/>
      <c r="H70" s="551"/>
      <c r="I70" s="551"/>
      <c r="J70" s="551"/>
      <c r="K70" s="51"/>
      <c r="L70" s="51"/>
      <c r="M70" s="7"/>
      <c r="N70" s="7"/>
      <c r="O70" s="7"/>
      <c r="P70" s="7"/>
      <c r="Q70" s="7"/>
      <c r="R70" s="7"/>
      <c r="S70" s="7"/>
      <c r="T70" s="7"/>
      <c r="U70" s="7"/>
      <c r="V70" s="49"/>
      <c r="W70" s="10"/>
      <c r="X70" s="10"/>
      <c r="Y70" s="7"/>
    </row>
    <row r="71" spans="1:25" s="1" customFormat="1">
      <c r="A71" s="192">
        <v>25</v>
      </c>
      <c r="B71" s="80" t="s">
        <v>230</v>
      </c>
      <c r="C71" s="76" t="s">
        <v>146</v>
      </c>
      <c r="D71" s="4" t="s">
        <v>13</v>
      </c>
      <c r="E71" s="450"/>
      <c r="F71" s="354"/>
      <c r="G71" s="551"/>
      <c r="H71" s="551"/>
      <c r="I71" s="551"/>
      <c r="J71" s="551"/>
      <c r="K71" s="51"/>
      <c r="L71" s="51"/>
      <c r="M71" s="7"/>
      <c r="N71" s="7"/>
      <c r="O71" s="7"/>
      <c r="P71" s="7"/>
      <c r="Q71" s="7"/>
      <c r="R71" s="7"/>
      <c r="S71" s="7"/>
      <c r="T71" s="7"/>
      <c r="U71" s="7"/>
      <c r="V71" s="49"/>
      <c r="W71" s="10"/>
      <c r="X71" s="10"/>
      <c r="Y71" s="7"/>
    </row>
    <row r="72" spans="1:25" s="1" customFormat="1">
      <c r="A72" s="192"/>
      <c r="B72" s="82" t="s">
        <v>231</v>
      </c>
      <c r="C72" s="79"/>
      <c r="D72" s="78"/>
      <c r="E72" s="450"/>
      <c r="F72" s="354"/>
      <c r="G72" s="551"/>
      <c r="H72" s="551"/>
      <c r="I72" s="551"/>
      <c r="J72" s="551"/>
      <c r="K72" s="51"/>
      <c r="L72" s="51"/>
      <c r="M72" s="7"/>
      <c r="N72" s="7"/>
      <c r="O72" s="7"/>
      <c r="P72" s="7"/>
      <c r="Q72" s="7"/>
      <c r="R72" s="7"/>
      <c r="S72" s="7"/>
      <c r="T72" s="7"/>
      <c r="U72" s="7"/>
      <c r="V72" s="49"/>
      <c r="W72" s="10"/>
      <c r="X72" s="10"/>
      <c r="Y72" s="7"/>
    </row>
    <row r="73" spans="1:25" s="1" customFormat="1">
      <c r="A73" s="204"/>
      <c r="B73" s="86" t="s">
        <v>229</v>
      </c>
      <c r="C73" s="73"/>
      <c r="D73" s="85"/>
      <c r="E73" s="450"/>
      <c r="F73" s="551"/>
      <c r="G73" s="551"/>
      <c r="H73" s="551"/>
      <c r="I73" s="551"/>
      <c r="J73" s="551"/>
      <c r="K73" s="51"/>
      <c r="L73" s="51"/>
      <c r="M73" s="7"/>
      <c r="N73" s="7"/>
      <c r="O73" s="7"/>
      <c r="P73" s="7"/>
      <c r="Q73" s="7"/>
      <c r="R73" s="7"/>
      <c r="S73" s="7"/>
      <c r="T73" s="7"/>
      <c r="U73" s="7"/>
      <c r="V73" s="49"/>
      <c r="W73" s="10"/>
      <c r="X73" s="10"/>
      <c r="Y73" s="7"/>
    </row>
    <row r="74" spans="1:25" s="1" customFormat="1" ht="19.5" customHeight="1">
      <c r="A74" s="204"/>
      <c r="B74" s="86" t="s">
        <v>232</v>
      </c>
      <c r="C74" s="81"/>
      <c r="D74" s="85"/>
      <c r="E74" s="450"/>
      <c r="F74" s="551"/>
      <c r="G74" s="551"/>
      <c r="H74" s="551"/>
      <c r="I74" s="551"/>
      <c r="J74" s="551"/>
      <c r="K74" s="51"/>
      <c r="L74" s="51"/>
      <c r="M74" s="7"/>
      <c r="N74" s="7"/>
      <c r="O74" s="7"/>
      <c r="P74" s="7"/>
      <c r="Q74" s="7"/>
      <c r="R74" s="7"/>
      <c r="S74" s="7"/>
      <c r="T74" s="7"/>
      <c r="U74" s="7"/>
      <c r="V74" s="49"/>
      <c r="W74" s="10"/>
      <c r="X74" s="10"/>
      <c r="Y74" s="7"/>
    </row>
    <row r="75" spans="1:25" s="1" customFormat="1">
      <c r="A75" s="204"/>
      <c r="B75" s="82" t="s">
        <v>202</v>
      </c>
      <c r="C75" s="73"/>
      <c r="D75" s="85"/>
      <c r="E75" s="450"/>
      <c r="F75" s="551"/>
      <c r="G75" s="551"/>
      <c r="H75" s="551"/>
      <c r="I75" s="551"/>
      <c r="J75" s="551"/>
      <c r="K75" s="51"/>
      <c r="L75" s="51"/>
      <c r="M75" s="7"/>
      <c r="N75" s="7"/>
      <c r="O75" s="7"/>
      <c r="P75" s="7"/>
      <c r="Q75" s="7"/>
      <c r="R75" s="7"/>
      <c r="S75" s="7"/>
      <c r="T75" s="7"/>
      <c r="U75" s="7"/>
      <c r="V75" s="49"/>
      <c r="W75" s="10"/>
      <c r="X75" s="10"/>
      <c r="Y75" s="7"/>
    </row>
    <row r="76" spans="1:25" s="1" customFormat="1">
      <c r="A76" s="204"/>
      <c r="B76" s="86" t="s">
        <v>203</v>
      </c>
      <c r="C76" s="73"/>
      <c r="D76" s="85"/>
      <c r="E76" s="450"/>
      <c r="F76" s="551"/>
      <c r="G76" s="551"/>
      <c r="H76" s="551"/>
      <c r="I76" s="551"/>
      <c r="J76" s="551"/>
      <c r="K76" s="51"/>
      <c r="L76" s="51"/>
      <c r="M76" s="7"/>
      <c r="N76" s="7"/>
      <c r="O76" s="7"/>
      <c r="P76" s="7"/>
      <c r="Q76" s="7"/>
      <c r="R76" s="7"/>
      <c r="S76" s="7"/>
      <c r="T76" s="7"/>
      <c r="U76" s="7"/>
      <c r="V76" s="49"/>
      <c r="W76" s="10"/>
      <c r="X76" s="10"/>
      <c r="Y76" s="7"/>
    </row>
    <row r="77" spans="1:25" s="1" customFormat="1">
      <c r="A77" s="204"/>
      <c r="B77" s="86" t="s">
        <v>233</v>
      </c>
      <c r="C77" s="73"/>
      <c r="E77" s="450"/>
      <c r="F77" s="354"/>
      <c r="G77" s="354"/>
      <c r="H77" s="354"/>
      <c r="I77" s="354"/>
      <c r="J77" s="354"/>
      <c r="K77" s="51"/>
      <c r="L77" s="51"/>
      <c r="M77" s="7"/>
      <c r="N77" s="7"/>
      <c r="O77" s="7"/>
      <c r="P77" s="7"/>
      <c r="Q77" s="7"/>
      <c r="R77" s="7"/>
      <c r="S77" s="7"/>
      <c r="T77" s="7"/>
      <c r="U77" s="7"/>
      <c r="V77" s="49"/>
      <c r="W77" s="10"/>
      <c r="X77" s="10"/>
      <c r="Y77" s="7"/>
    </row>
    <row r="78" spans="1:25" s="1" customFormat="1" ht="15.75">
      <c r="A78" s="204">
        <v>26</v>
      </c>
      <c r="B78" s="103" t="s">
        <v>234</v>
      </c>
      <c r="C78" s="73"/>
      <c r="D78" s="85" t="s">
        <v>104</v>
      </c>
      <c r="E78" s="450"/>
      <c r="F78" s="551"/>
      <c r="G78" s="551"/>
      <c r="H78" s="551"/>
      <c r="I78" s="551"/>
      <c r="J78" s="551"/>
      <c r="K78" s="51"/>
      <c r="L78" s="51"/>
      <c r="M78" s="7"/>
      <c r="N78" s="7"/>
      <c r="O78" s="7"/>
      <c r="P78" s="7"/>
      <c r="Q78" s="7"/>
      <c r="R78" s="7"/>
      <c r="S78" s="7"/>
      <c r="T78" s="7"/>
      <c r="U78" s="7"/>
      <c r="V78" s="49"/>
      <c r="W78" s="10"/>
      <c r="X78" s="10"/>
      <c r="Y78" s="7"/>
    </row>
    <row r="79" spans="1:25" s="1" customFormat="1">
      <c r="A79" s="204"/>
      <c r="B79" s="86" t="s">
        <v>235</v>
      </c>
      <c r="C79" s="73"/>
      <c r="D79" s="85"/>
      <c r="E79" s="450"/>
      <c r="F79" s="551"/>
      <c r="G79" s="551"/>
      <c r="H79" s="551"/>
      <c r="I79" s="551"/>
      <c r="J79" s="551"/>
      <c r="K79" s="51"/>
      <c r="L79" s="51"/>
      <c r="M79" s="7"/>
      <c r="N79" s="7"/>
      <c r="O79" s="7"/>
      <c r="P79" s="7"/>
      <c r="Q79" s="7"/>
      <c r="R79" s="7"/>
      <c r="S79" s="7"/>
      <c r="T79" s="7"/>
      <c r="U79" s="7"/>
      <c r="V79" s="49"/>
      <c r="W79" s="10"/>
      <c r="X79" s="10"/>
      <c r="Y79" s="7"/>
    </row>
    <row r="80" spans="1:25" s="1" customFormat="1">
      <c r="A80" s="204"/>
      <c r="B80" s="86" t="s">
        <v>236</v>
      </c>
      <c r="C80" s="73"/>
      <c r="D80" s="85"/>
      <c r="E80" s="450"/>
      <c r="F80" s="551"/>
      <c r="G80" s="551"/>
      <c r="H80" s="551"/>
      <c r="I80" s="551"/>
      <c r="J80" s="551"/>
      <c r="K80" s="51"/>
      <c r="L80" s="51"/>
      <c r="M80" s="7"/>
      <c r="N80" s="7"/>
      <c r="O80" s="7"/>
      <c r="P80" s="7"/>
      <c r="Q80" s="7"/>
      <c r="R80" s="7"/>
      <c r="S80" s="7"/>
      <c r="T80" s="7"/>
      <c r="U80" s="7"/>
      <c r="V80" s="49"/>
      <c r="W80" s="10"/>
      <c r="X80" s="10"/>
      <c r="Y80" s="7"/>
    </row>
    <row r="81" spans="1:25" s="1" customFormat="1">
      <c r="A81" s="204"/>
      <c r="B81" s="86" t="s">
        <v>238</v>
      </c>
      <c r="C81" s="73"/>
      <c r="D81" s="85"/>
      <c r="E81" s="450"/>
      <c r="F81" s="551"/>
      <c r="G81" s="551"/>
      <c r="H81" s="551"/>
      <c r="I81" s="551"/>
      <c r="J81" s="551"/>
      <c r="K81" s="51"/>
      <c r="L81" s="51"/>
      <c r="M81" s="7"/>
      <c r="N81" s="7"/>
      <c r="O81" s="7"/>
      <c r="P81" s="7"/>
      <c r="Q81" s="7"/>
      <c r="R81" s="7"/>
      <c r="S81" s="7"/>
      <c r="T81" s="7"/>
      <c r="U81" s="7"/>
      <c r="V81" s="49"/>
      <c r="W81" s="10"/>
      <c r="X81" s="10"/>
      <c r="Y81" s="7"/>
    </row>
    <row r="82" spans="1:25" s="1" customFormat="1">
      <c r="A82" s="205"/>
      <c r="B82" s="86" t="s">
        <v>237</v>
      </c>
      <c r="C82" s="2"/>
      <c r="D82" s="2"/>
      <c r="E82" s="2"/>
      <c r="F82" s="551"/>
      <c r="G82" s="551"/>
      <c r="H82" s="551"/>
      <c r="I82" s="551"/>
      <c r="J82" s="551"/>
      <c r="K82" s="51"/>
      <c r="L82" s="51"/>
      <c r="M82" s="7"/>
      <c r="N82" s="7"/>
      <c r="O82" s="7"/>
      <c r="P82" s="7"/>
      <c r="Q82" s="7"/>
      <c r="R82" s="7"/>
      <c r="S82" s="7"/>
      <c r="T82" s="7"/>
      <c r="U82" s="7"/>
      <c r="V82" s="49"/>
      <c r="W82" s="10"/>
      <c r="X82" s="10"/>
      <c r="Y82" s="7"/>
    </row>
    <row r="83" spans="1:25" s="1" customFormat="1" ht="18.75">
      <c r="A83" s="206">
        <v>27</v>
      </c>
      <c r="B83" s="115" t="s">
        <v>244</v>
      </c>
      <c r="C83" s="2" t="s">
        <v>120</v>
      </c>
      <c r="D83" s="2" t="s">
        <v>13</v>
      </c>
      <c r="E83" s="2"/>
      <c r="F83" s="354"/>
      <c r="G83" s="354"/>
      <c r="H83" s="354"/>
      <c r="I83" s="354"/>
      <c r="J83" s="354"/>
      <c r="K83" s="51"/>
      <c r="L83" s="51"/>
      <c r="M83" s="7"/>
      <c r="N83" s="7"/>
      <c r="O83" s="7"/>
      <c r="P83" s="7"/>
      <c r="Q83" s="7"/>
      <c r="R83" s="7"/>
      <c r="S83" s="7"/>
      <c r="T83" s="7"/>
      <c r="U83" s="7"/>
      <c r="V83" s="49"/>
      <c r="W83" s="10"/>
      <c r="X83" s="10"/>
      <c r="Y83" s="7"/>
    </row>
    <row r="84" spans="1:25" s="1" customFormat="1" ht="15.75">
      <c r="A84" s="205"/>
      <c r="B84" s="104" t="s">
        <v>239</v>
      </c>
      <c r="C84" s="105"/>
      <c r="D84" s="105"/>
      <c r="E84" s="105"/>
      <c r="F84" s="551"/>
      <c r="G84" s="551"/>
      <c r="H84" s="551"/>
      <c r="I84" s="551"/>
      <c r="J84" s="551"/>
      <c r="K84" s="51"/>
      <c r="L84" s="51"/>
      <c r="M84" s="7"/>
      <c r="N84" s="7"/>
      <c r="O84" s="7"/>
      <c r="P84" s="7"/>
      <c r="Q84" s="7"/>
      <c r="R84" s="7"/>
      <c r="S84" s="7"/>
      <c r="T84" s="7"/>
      <c r="U84" s="7"/>
      <c r="V84" s="49"/>
      <c r="W84" s="10"/>
      <c r="X84" s="10"/>
      <c r="Y84" s="7"/>
    </row>
    <row r="85" spans="1:25" s="1" customFormat="1" ht="15.75">
      <c r="A85" s="205"/>
      <c r="B85" s="104" t="s">
        <v>692</v>
      </c>
      <c r="C85" s="105"/>
      <c r="D85" s="105"/>
      <c r="E85" s="105"/>
      <c r="F85" s="551"/>
      <c r="G85" s="551"/>
      <c r="H85" s="551"/>
      <c r="I85" s="551"/>
      <c r="J85" s="551"/>
      <c r="K85" s="51"/>
      <c r="L85" s="51"/>
      <c r="M85" s="7"/>
      <c r="N85" s="7"/>
      <c r="O85" s="7"/>
      <c r="P85" s="7"/>
      <c r="Q85" s="7"/>
      <c r="R85" s="7"/>
      <c r="S85" s="7"/>
      <c r="T85" s="7"/>
      <c r="U85" s="7"/>
      <c r="V85" s="49"/>
      <c r="W85" s="10"/>
      <c r="X85" s="10"/>
      <c r="Y85" s="7"/>
    </row>
    <row r="86" spans="1:25" s="1" customFormat="1" ht="81.75" customHeight="1">
      <c r="A86" s="205"/>
      <c r="B86" s="212" t="s">
        <v>240</v>
      </c>
      <c r="C86" s="13"/>
      <c r="D86" s="13"/>
      <c r="E86" s="450"/>
      <c r="F86" s="551"/>
      <c r="G86" s="551"/>
      <c r="H86" s="551"/>
      <c r="I86" s="551"/>
      <c r="J86" s="551"/>
      <c r="K86" s="51"/>
      <c r="L86" s="51"/>
      <c r="M86" s="7"/>
      <c r="N86" s="7"/>
      <c r="O86" s="7"/>
      <c r="P86" s="7"/>
      <c r="Q86" s="7"/>
      <c r="R86" s="7"/>
      <c r="S86" s="7"/>
      <c r="T86" s="7"/>
      <c r="U86" s="7"/>
      <c r="V86" s="49"/>
      <c r="W86" s="10"/>
      <c r="X86" s="10"/>
      <c r="Y86" s="7"/>
    </row>
    <row r="87" spans="1:25" s="1" customFormat="1" ht="18.75" customHeight="1">
      <c r="A87" s="205"/>
      <c r="B87" s="107" t="s">
        <v>241</v>
      </c>
      <c r="C87" s="2"/>
      <c r="D87" s="2"/>
      <c r="E87" s="2"/>
      <c r="F87" s="551"/>
      <c r="G87" s="551"/>
      <c r="H87" s="551"/>
      <c r="I87" s="551"/>
      <c r="J87" s="551"/>
      <c r="K87" s="51"/>
      <c r="L87" s="51"/>
      <c r="M87" s="7"/>
      <c r="N87" s="7"/>
      <c r="O87" s="7"/>
      <c r="P87" s="7"/>
      <c r="Q87" s="7"/>
      <c r="R87" s="7"/>
      <c r="S87" s="7"/>
      <c r="T87" s="7"/>
      <c r="U87" s="7"/>
      <c r="V87" s="49"/>
      <c r="W87" s="10"/>
      <c r="X87" s="10"/>
      <c r="Y87" s="7"/>
    </row>
    <row r="88" spans="1:25" s="1" customFormat="1" ht="51.75" customHeight="1">
      <c r="A88" s="205"/>
      <c r="B88" s="213" t="s">
        <v>1372</v>
      </c>
      <c r="C88" s="2"/>
      <c r="D88" s="2"/>
      <c r="E88" s="2"/>
      <c r="F88" s="551"/>
      <c r="G88" s="551"/>
      <c r="H88" s="551"/>
      <c r="I88" s="551"/>
      <c r="J88" s="551"/>
      <c r="K88" s="51"/>
      <c r="L88" s="51"/>
      <c r="M88" s="7"/>
      <c r="N88" s="7"/>
      <c r="O88" s="7"/>
      <c r="P88" s="7"/>
      <c r="Q88" s="7"/>
      <c r="R88" s="7"/>
      <c r="S88" s="7"/>
      <c r="T88" s="7"/>
      <c r="U88" s="7"/>
      <c r="V88" s="49"/>
      <c r="W88" s="10"/>
      <c r="X88" s="10"/>
      <c r="Y88" s="7"/>
    </row>
    <row r="89" spans="1:25" s="1" customFormat="1" ht="25.5" customHeight="1">
      <c r="A89" s="205"/>
      <c r="B89" s="213" t="s">
        <v>1373</v>
      </c>
      <c r="C89" s="2"/>
      <c r="D89" s="2"/>
      <c r="E89" s="2"/>
      <c r="F89" s="551"/>
      <c r="G89" s="551"/>
      <c r="H89" s="551"/>
      <c r="I89" s="551"/>
      <c r="J89" s="551"/>
      <c r="K89" s="51"/>
      <c r="L89" s="51"/>
      <c r="M89" s="7"/>
      <c r="N89" s="7"/>
      <c r="O89" s="7"/>
      <c r="P89" s="7"/>
      <c r="Q89" s="7"/>
      <c r="R89" s="7"/>
      <c r="S89" s="7"/>
      <c r="T89" s="7"/>
      <c r="U89" s="7"/>
      <c r="V89" s="49"/>
      <c r="W89" s="10"/>
      <c r="X89" s="10"/>
      <c r="Y89" s="7"/>
    </row>
    <row r="90" spans="1:25" s="1" customFormat="1" ht="21" customHeight="1">
      <c r="A90" s="207">
        <v>28</v>
      </c>
      <c r="B90" s="188" t="s">
        <v>245</v>
      </c>
      <c r="C90" s="188" t="s">
        <v>251</v>
      </c>
      <c r="D90" s="108" t="s">
        <v>104</v>
      </c>
      <c r="E90" s="109"/>
      <c r="F90" s="551"/>
      <c r="G90" s="551"/>
      <c r="H90" s="551"/>
      <c r="I90" s="551"/>
      <c r="J90" s="551"/>
      <c r="K90" s="51"/>
      <c r="L90" s="51"/>
      <c r="M90" s="7"/>
      <c r="N90" s="7"/>
      <c r="O90" s="7"/>
      <c r="P90" s="7"/>
      <c r="Q90" s="7"/>
      <c r="R90" s="7"/>
      <c r="S90" s="7"/>
      <c r="T90" s="7"/>
      <c r="U90" s="7"/>
      <c r="V90" s="49"/>
      <c r="W90" s="10"/>
      <c r="X90" s="10"/>
      <c r="Y90" s="7"/>
    </row>
    <row r="91" spans="1:25" s="1" customFormat="1">
      <c r="A91" s="207"/>
      <c r="B91" s="188" t="s">
        <v>246</v>
      </c>
      <c r="C91" s="188" t="s">
        <v>252</v>
      </c>
      <c r="D91" s="2"/>
      <c r="E91" s="2"/>
      <c r="F91" s="551"/>
      <c r="G91" s="551"/>
      <c r="H91" s="551"/>
      <c r="I91" s="551"/>
      <c r="J91" s="551"/>
      <c r="K91" s="51"/>
      <c r="L91" s="51"/>
      <c r="M91" s="7"/>
      <c r="N91" s="7"/>
      <c r="O91" s="7"/>
      <c r="P91" s="7"/>
      <c r="Q91" s="7"/>
      <c r="R91" s="7"/>
      <c r="S91" s="7"/>
      <c r="T91" s="7"/>
      <c r="U91" s="7"/>
      <c r="V91" s="49"/>
      <c r="W91" s="10"/>
      <c r="X91" s="10"/>
      <c r="Y91" s="7"/>
    </row>
    <row r="92" spans="1:25" s="1" customFormat="1" ht="20.25" customHeight="1">
      <c r="A92" s="207"/>
      <c r="B92" s="188"/>
      <c r="C92" s="188" t="s">
        <v>253</v>
      </c>
      <c r="D92" s="2"/>
      <c r="E92" s="2"/>
      <c r="F92" s="551"/>
      <c r="G92" s="551"/>
      <c r="H92" s="551"/>
      <c r="I92" s="551"/>
      <c r="J92" s="551"/>
      <c r="K92" s="51"/>
      <c r="L92" s="51"/>
      <c r="M92" s="7"/>
      <c r="N92" s="7"/>
      <c r="O92" s="7"/>
      <c r="P92" s="7"/>
      <c r="Q92" s="7"/>
      <c r="R92" s="7"/>
      <c r="S92" s="7"/>
      <c r="T92" s="7"/>
      <c r="U92" s="7"/>
      <c r="V92" s="49"/>
      <c r="W92" s="10"/>
      <c r="X92" s="10"/>
      <c r="Y92" s="7"/>
    </row>
    <row r="93" spans="1:25" s="1" customFormat="1" ht="17.25" customHeight="1">
      <c r="A93" s="207"/>
      <c r="B93" s="188"/>
      <c r="C93" s="188" t="s">
        <v>254</v>
      </c>
      <c r="D93" s="2"/>
      <c r="E93" s="2"/>
      <c r="F93" s="551"/>
      <c r="G93" s="551"/>
      <c r="H93" s="551"/>
      <c r="I93" s="551"/>
      <c r="J93" s="551"/>
      <c r="K93" s="51"/>
      <c r="L93" s="51"/>
      <c r="M93" s="7"/>
      <c r="N93" s="7"/>
      <c r="O93" s="7"/>
      <c r="P93" s="7"/>
      <c r="Q93" s="7"/>
      <c r="R93" s="7"/>
      <c r="S93" s="7"/>
      <c r="T93" s="7"/>
      <c r="U93" s="7"/>
      <c r="V93" s="49"/>
      <c r="W93" s="10"/>
      <c r="X93" s="10"/>
      <c r="Y93" s="7"/>
    </row>
    <row r="94" spans="1:25" s="1" customFormat="1">
      <c r="A94" s="207"/>
      <c r="B94" s="188" t="s">
        <v>247</v>
      </c>
      <c r="C94" s="188" t="s">
        <v>255</v>
      </c>
      <c r="D94" s="2"/>
      <c r="E94" s="2"/>
      <c r="F94" s="551"/>
      <c r="G94" s="551"/>
      <c r="H94" s="551"/>
      <c r="I94" s="551"/>
      <c r="J94" s="551"/>
      <c r="K94" s="51"/>
      <c r="L94" s="51"/>
      <c r="M94" s="7"/>
      <c r="N94" s="7"/>
      <c r="O94" s="7"/>
      <c r="P94" s="7"/>
      <c r="Q94" s="7"/>
      <c r="R94" s="7"/>
      <c r="S94" s="7"/>
      <c r="T94" s="7"/>
      <c r="U94" s="7"/>
      <c r="V94" s="49"/>
      <c r="W94" s="10"/>
      <c r="X94" s="10"/>
      <c r="Y94" s="7"/>
    </row>
    <row r="95" spans="1:25" s="1" customFormat="1" ht="15.75" thickBot="1">
      <c r="A95" s="593"/>
      <c r="B95" s="209" t="s">
        <v>248</v>
      </c>
      <c r="C95" s="209" t="s">
        <v>256</v>
      </c>
      <c r="D95" s="594"/>
      <c r="E95" s="2"/>
      <c r="F95" s="551"/>
      <c r="G95" s="551"/>
      <c r="H95" s="551"/>
      <c r="I95" s="551"/>
      <c r="J95" s="551"/>
      <c r="K95" s="51"/>
      <c r="L95" s="51"/>
      <c r="M95" s="7"/>
      <c r="N95" s="7"/>
      <c r="O95" s="7"/>
      <c r="P95" s="7"/>
      <c r="Q95" s="7"/>
      <c r="R95" s="7"/>
      <c r="S95" s="7"/>
      <c r="T95" s="7"/>
      <c r="U95" s="7"/>
      <c r="V95" s="49"/>
      <c r="W95" s="10"/>
      <c r="X95" s="10"/>
      <c r="Y95" s="7"/>
    </row>
    <row r="96" spans="1:25" s="1" customFormat="1" ht="31.5" thickTop="1" thickBot="1">
      <c r="A96" s="208"/>
      <c r="B96" s="188" t="s">
        <v>250</v>
      </c>
      <c r="C96" s="188" t="s">
        <v>258</v>
      </c>
      <c r="D96" s="210"/>
      <c r="E96" s="2"/>
      <c r="F96" s="551"/>
      <c r="G96" s="551"/>
      <c r="H96" s="551"/>
      <c r="I96" s="551"/>
      <c r="J96" s="551"/>
      <c r="K96" s="51"/>
      <c r="L96" s="51"/>
      <c r="M96" s="7"/>
      <c r="N96" s="7"/>
      <c r="O96" s="7"/>
      <c r="P96" s="7"/>
      <c r="Q96" s="7"/>
      <c r="R96" s="7"/>
      <c r="S96" s="7"/>
      <c r="T96" s="7"/>
      <c r="U96" s="7"/>
      <c r="V96" s="49"/>
      <c r="W96" s="10"/>
      <c r="X96" s="10"/>
      <c r="Y96" s="7"/>
    </row>
    <row r="97" spans="1:25" s="1" customFormat="1" ht="15.75" thickTop="1">
      <c r="A97" s="717" t="s">
        <v>2</v>
      </c>
      <c r="B97" s="715" t="s">
        <v>3</v>
      </c>
      <c r="C97" s="713" t="s">
        <v>114</v>
      </c>
      <c r="D97" s="715" t="s">
        <v>95</v>
      </c>
      <c r="E97" s="724" t="s">
        <v>47</v>
      </c>
      <c r="F97" s="721" t="s">
        <v>1445</v>
      </c>
      <c r="G97" s="722"/>
      <c r="H97" s="723" t="s">
        <v>1568</v>
      </c>
      <c r="I97" s="720"/>
      <c r="J97" s="551"/>
      <c r="K97" s="51"/>
      <c r="L97" s="51"/>
      <c r="M97" s="7"/>
      <c r="N97" s="7"/>
      <c r="O97" s="7"/>
      <c r="P97" s="7"/>
      <c r="Q97" s="7"/>
      <c r="R97" s="7"/>
      <c r="S97" s="7"/>
      <c r="T97" s="7"/>
      <c r="U97" s="7"/>
      <c r="V97" s="49"/>
      <c r="W97" s="10"/>
      <c r="X97" s="10"/>
      <c r="Y97" s="7"/>
    </row>
    <row r="98" spans="1:25" s="1" customFormat="1" ht="24" customHeight="1">
      <c r="A98" s="718"/>
      <c r="B98" s="716"/>
      <c r="C98" s="714"/>
      <c r="D98" s="716"/>
      <c r="E98" s="716"/>
      <c r="F98" s="450" t="s">
        <v>1448</v>
      </c>
      <c r="G98" s="450" t="s">
        <v>1451</v>
      </c>
      <c r="H98" s="450" t="s">
        <v>1448</v>
      </c>
      <c r="I98" s="450" t="s">
        <v>1451</v>
      </c>
      <c r="J98" s="555" t="s">
        <v>1447</v>
      </c>
      <c r="K98" s="693"/>
      <c r="L98" s="51"/>
      <c r="M98" s="7"/>
      <c r="N98" s="7"/>
      <c r="O98" s="7"/>
      <c r="P98" s="7"/>
      <c r="Q98" s="7"/>
      <c r="R98" s="7"/>
      <c r="S98" s="7"/>
      <c r="T98" s="7"/>
      <c r="U98" s="7"/>
      <c r="V98" s="49"/>
      <c r="W98" s="10"/>
      <c r="X98" s="10"/>
      <c r="Y98" s="7"/>
    </row>
    <row r="99" spans="1:25" s="1" customFormat="1" ht="1.5" hidden="1" customHeight="1">
      <c r="A99" s="207"/>
      <c r="B99" s="188" t="s">
        <v>249</v>
      </c>
      <c r="C99" s="188" t="s">
        <v>257</v>
      </c>
      <c r="D99" s="2"/>
      <c r="E99" s="2"/>
      <c r="F99" s="554"/>
      <c r="G99" s="554"/>
      <c r="H99" s="556"/>
      <c r="I99" s="557"/>
      <c r="J99" s="554"/>
      <c r="K99" s="693"/>
      <c r="L99" s="51"/>
      <c r="M99" s="7"/>
      <c r="N99" s="7"/>
      <c r="O99" s="7"/>
      <c r="P99" s="7"/>
      <c r="Q99" s="7"/>
      <c r="R99" s="7"/>
      <c r="S99" s="7"/>
      <c r="T99" s="7"/>
      <c r="U99" s="7"/>
      <c r="V99" s="49"/>
      <c r="W99" s="10"/>
      <c r="X99" s="10"/>
      <c r="Y99" s="7"/>
    </row>
    <row r="100" spans="1:25" s="1" customFormat="1" ht="30.75" customHeight="1">
      <c r="A100" s="207"/>
      <c r="D100" s="2"/>
      <c r="E100" s="2"/>
      <c r="F100" s="354"/>
      <c r="G100" s="354"/>
      <c r="H100" s="354"/>
      <c r="I100" s="354"/>
      <c r="J100" s="354"/>
      <c r="K100" s="692"/>
      <c r="L100" s="51"/>
      <c r="M100" s="7"/>
      <c r="N100" s="7"/>
      <c r="O100" s="7"/>
      <c r="P100" s="7"/>
      <c r="Q100" s="7"/>
      <c r="R100" s="7"/>
      <c r="S100" s="7"/>
      <c r="T100" s="7"/>
      <c r="U100" s="7"/>
      <c r="V100" s="49"/>
      <c r="W100" s="10"/>
      <c r="X100" s="10"/>
      <c r="Y100" s="7"/>
    </row>
    <row r="101" spans="1:25" s="1" customFormat="1" ht="15" customHeight="1">
      <c r="A101" s="712">
        <v>29</v>
      </c>
      <c r="B101" s="711" t="s">
        <v>259</v>
      </c>
      <c r="C101" s="711" t="s">
        <v>260</v>
      </c>
      <c r="D101" s="654" t="s">
        <v>104</v>
      </c>
      <c r="E101" s="654"/>
      <c r="F101" s="354"/>
      <c r="G101" s="354"/>
      <c r="H101" s="354"/>
      <c r="I101" s="354"/>
      <c r="J101" s="354"/>
      <c r="K101" s="692"/>
      <c r="L101" s="51"/>
      <c r="M101" s="7"/>
      <c r="N101" s="7"/>
      <c r="O101" s="7"/>
      <c r="P101" s="7"/>
      <c r="Q101" s="7"/>
      <c r="R101" s="7"/>
      <c r="S101" s="7"/>
      <c r="T101" s="7"/>
      <c r="U101" s="7"/>
      <c r="V101" s="49"/>
      <c r="W101" s="10"/>
      <c r="X101" s="10"/>
      <c r="Y101" s="7"/>
    </row>
    <row r="102" spans="1:25" s="1" customFormat="1" ht="9.75" customHeight="1">
      <c r="A102" s="712"/>
      <c r="B102" s="711"/>
      <c r="C102" s="711"/>
      <c r="D102" s="654"/>
      <c r="E102" s="654"/>
      <c r="F102" s="354"/>
      <c r="G102" s="354"/>
      <c r="H102" s="354"/>
      <c r="I102" s="354"/>
      <c r="J102" s="354"/>
      <c r="K102" s="692"/>
      <c r="L102" s="51"/>
      <c r="M102" s="7"/>
      <c r="N102" s="7"/>
      <c r="O102" s="7"/>
      <c r="P102" s="7"/>
      <c r="Q102" s="7"/>
      <c r="R102" s="7"/>
      <c r="S102" s="7"/>
      <c r="T102" s="7"/>
      <c r="U102" s="7"/>
      <c r="V102" s="49"/>
      <c r="W102" s="10"/>
      <c r="X102" s="10"/>
      <c r="Y102" s="7"/>
    </row>
    <row r="103" spans="1:25" s="1" customFormat="1">
      <c r="A103" s="712"/>
      <c r="B103" s="711" t="s">
        <v>246</v>
      </c>
      <c r="C103" s="188" t="s">
        <v>261</v>
      </c>
      <c r="D103" s="2"/>
      <c r="E103" s="2"/>
      <c r="F103" s="354"/>
      <c r="G103" s="354"/>
      <c r="H103" s="354"/>
      <c r="I103" s="354"/>
      <c r="J103" s="354"/>
      <c r="K103" s="692"/>
      <c r="L103" s="51"/>
      <c r="M103" s="7"/>
      <c r="N103" s="7"/>
      <c r="O103" s="7"/>
      <c r="P103" s="7"/>
      <c r="Q103" s="7"/>
      <c r="R103" s="7"/>
      <c r="S103" s="7"/>
      <c r="T103" s="7"/>
      <c r="U103" s="7"/>
      <c r="V103" s="49"/>
      <c r="W103" s="10"/>
      <c r="X103" s="10"/>
      <c r="Y103" s="7"/>
    </row>
    <row r="104" spans="1:25" s="1" customFormat="1" ht="30">
      <c r="A104" s="712"/>
      <c r="B104" s="711"/>
      <c r="C104" s="188" t="s">
        <v>262</v>
      </c>
      <c r="D104" s="2"/>
      <c r="E104" s="2"/>
      <c r="F104" s="354"/>
      <c r="G104" s="354"/>
      <c r="H104" s="354"/>
      <c r="I104" s="354"/>
      <c r="J104" s="354"/>
      <c r="K104" s="692"/>
      <c r="L104" s="51"/>
      <c r="M104" s="7"/>
      <c r="N104" s="7"/>
      <c r="O104" s="7"/>
      <c r="P104" s="7"/>
      <c r="Q104" s="7"/>
      <c r="R104" s="7"/>
      <c r="S104" s="7"/>
      <c r="T104" s="7"/>
      <c r="U104" s="7"/>
      <c r="V104" s="49"/>
      <c r="W104" s="10"/>
      <c r="X104" s="10"/>
      <c r="Y104" s="7"/>
    </row>
    <row r="105" spans="1:25" s="1" customFormat="1" ht="15" customHeight="1">
      <c r="A105" s="712"/>
      <c r="B105" s="188" t="s">
        <v>263</v>
      </c>
      <c r="C105" s="188" t="s">
        <v>264</v>
      </c>
      <c r="D105" s="2"/>
      <c r="E105" s="2"/>
      <c r="F105" s="354"/>
      <c r="G105" s="354"/>
      <c r="H105" s="354"/>
      <c r="I105" s="354"/>
      <c r="J105" s="354"/>
      <c r="K105" s="692"/>
      <c r="L105" s="51"/>
      <c r="M105" s="7"/>
      <c r="N105" s="7"/>
      <c r="O105" s="7"/>
      <c r="P105" s="7"/>
      <c r="Q105" s="7"/>
      <c r="R105" s="7"/>
      <c r="S105" s="7"/>
      <c r="T105" s="7"/>
      <c r="U105" s="7"/>
      <c r="V105" s="49"/>
      <c r="W105" s="10"/>
      <c r="X105" s="10"/>
      <c r="Y105" s="7"/>
    </row>
    <row r="106" spans="1:25" s="1" customFormat="1" ht="21.75" customHeight="1">
      <c r="A106" s="712"/>
      <c r="B106" s="188" t="s">
        <v>249</v>
      </c>
      <c r="C106" s="188" t="s">
        <v>265</v>
      </c>
      <c r="D106" s="2"/>
      <c r="E106" s="2"/>
      <c r="F106" s="354"/>
      <c r="G106" s="354"/>
      <c r="H106" s="354"/>
      <c r="I106" s="354"/>
      <c r="J106" s="354"/>
      <c r="K106" s="692"/>
      <c r="L106" s="51"/>
      <c r="M106" s="7"/>
      <c r="N106" s="7"/>
      <c r="O106" s="7"/>
      <c r="P106" s="7"/>
      <c r="Q106" s="7"/>
      <c r="R106" s="7"/>
      <c r="S106" s="7"/>
      <c r="T106" s="7"/>
      <c r="U106" s="7"/>
      <c r="V106" s="49"/>
      <c r="W106" s="10"/>
      <c r="X106" s="10"/>
      <c r="Y106" s="7"/>
    </row>
    <row r="107" spans="1:25" s="1" customFormat="1" ht="28.5" customHeight="1">
      <c r="A107" s="203">
        <v>29</v>
      </c>
      <c r="B107" s="45" t="s">
        <v>649</v>
      </c>
      <c r="C107" s="47"/>
      <c r="D107" s="45" t="s">
        <v>104</v>
      </c>
      <c r="E107" s="45"/>
      <c r="F107" s="354"/>
      <c r="G107" s="354"/>
      <c r="H107" s="354"/>
      <c r="I107" s="354"/>
      <c r="J107" s="354"/>
      <c r="K107" s="51"/>
      <c r="L107" s="51"/>
      <c r="M107" s="7"/>
      <c r="N107" s="7"/>
      <c r="O107" s="7"/>
      <c r="P107" s="7"/>
      <c r="Q107" s="7"/>
      <c r="R107" s="7"/>
      <c r="S107" s="7"/>
      <c r="T107" s="7"/>
      <c r="U107" s="7"/>
      <c r="V107" s="49"/>
      <c r="W107" s="10"/>
      <c r="X107" s="10"/>
      <c r="Y107" s="7"/>
    </row>
    <row r="108" spans="1:25" s="1" customFormat="1" ht="56.25" customHeight="1">
      <c r="A108" s="706">
        <v>30</v>
      </c>
      <c r="B108" s="708" t="s">
        <v>669</v>
      </c>
      <c r="C108" s="133" t="s">
        <v>670</v>
      </c>
      <c r="D108" s="189"/>
      <c r="E108" s="725">
        <v>1</v>
      </c>
      <c r="F108" s="354"/>
      <c r="G108" s="354"/>
      <c r="H108" s="354"/>
      <c r="I108" s="354"/>
      <c r="J108" s="354"/>
      <c r="K108" s="51"/>
      <c r="L108" s="51"/>
      <c r="M108" s="7"/>
      <c r="N108" s="7"/>
      <c r="O108" s="7"/>
      <c r="P108" s="7"/>
      <c r="Q108" s="7"/>
      <c r="R108" s="7"/>
      <c r="S108" s="7"/>
      <c r="T108" s="7"/>
      <c r="U108" s="7"/>
      <c r="V108" s="49"/>
      <c r="W108" s="10"/>
      <c r="X108" s="10"/>
      <c r="Y108" s="7"/>
    </row>
    <row r="109" spans="1:25" s="1" customFormat="1" ht="19.5" customHeight="1">
      <c r="A109" s="706"/>
      <c r="B109" s="708"/>
      <c r="C109" s="133" t="s">
        <v>671</v>
      </c>
      <c r="D109" s="189"/>
      <c r="E109" s="727"/>
      <c r="F109" s="551"/>
      <c r="G109" s="551"/>
      <c r="H109" s="551"/>
      <c r="I109" s="551"/>
      <c r="J109" s="551"/>
      <c r="K109" s="51"/>
      <c r="L109" s="51"/>
      <c r="M109" s="7"/>
      <c r="N109" s="7"/>
      <c r="O109" s="7"/>
      <c r="P109" s="7"/>
      <c r="Q109" s="7"/>
      <c r="R109" s="7"/>
      <c r="S109" s="7"/>
      <c r="T109" s="7"/>
      <c r="U109" s="7"/>
      <c r="V109" s="49"/>
      <c r="W109" s="10"/>
      <c r="X109" s="10"/>
      <c r="Y109" s="7"/>
    </row>
    <row r="110" spans="1:25" s="1" customFormat="1" ht="42.75" customHeight="1">
      <c r="A110" s="706"/>
      <c r="B110" s="708"/>
      <c r="C110" s="214" t="s">
        <v>1375</v>
      </c>
      <c r="D110" s="189"/>
      <c r="E110" s="727"/>
      <c r="F110" s="551"/>
      <c r="G110" s="551"/>
      <c r="H110" s="551"/>
      <c r="I110" s="551"/>
      <c r="J110" s="551"/>
      <c r="K110" s="51"/>
      <c r="L110" s="51"/>
      <c r="M110" s="7"/>
      <c r="N110" s="7"/>
      <c r="O110" s="7"/>
      <c r="P110" s="7"/>
      <c r="Q110" s="7"/>
      <c r="R110" s="7"/>
      <c r="S110" s="7"/>
      <c r="T110" s="7"/>
      <c r="U110" s="7"/>
      <c r="V110" s="49"/>
      <c r="W110" s="10"/>
      <c r="X110" s="10"/>
      <c r="Y110" s="7"/>
    </row>
    <row r="111" spans="1:25" s="1" customFormat="1" ht="37.5" customHeight="1">
      <c r="A111" s="706"/>
      <c r="B111" s="708"/>
      <c r="C111" s="133" t="s">
        <v>673</v>
      </c>
      <c r="D111" s="189"/>
      <c r="E111" s="727"/>
      <c r="F111" s="551"/>
      <c r="G111" s="551"/>
      <c r="H111" s="551"/>
      <c r="I111" s="551"/>
      <c r="J111" s="551"/>
      <c r="K111" s="51"/>
      <c r="L111" s="51"/>
      <c r="M111" s="7"/>
      <c r="N111" s="7"/>
      <c r="O111" s="7"/>
      <c r="P111" s="7"/>
      <c r="Q111" s="7"/>
      <c r="R111" s="7"/>
      <c r="S111" s="7"/>
      <c r="T111" s="7"/>
      <c r="U111" s="7"/>
      <c r="V111" s="49"/>
      <c r="W111" s="10"/>
      <c r="X111" s="10"/>
      <c r="Y111" s="7"/>
    </row>
    <row r="112" spans="1:25" s="1" customFormat="1" ht="48" customHeight="1">
      <c r="A112" s="706"/>
      <c r="B112" s="708"/>
      <c r="C112" s="133" t="s">
        <v>674</v>
      </c>
      <c r="D112" s="189"/>
      <c r="E112" s="727"/>
      <c r="F112" s="551"/>
      <c r="G112" s="551"/>
      <c r="H112" s="551"/>
      <c r="I112" s="551"/>
      <c r="J112" s="551"/>
      <c r="K112" s="51"/>
      <c r="L112" s="51"/>
      <c r="M112" s="7"/>
      <c r="N112" s="7"/>
      <c r="O112" s="7"/>
      <c r="P112" s="7"/>
      <c r="Q112" s="7"/>
      <c r="R112" s="7"/>
      <c r="S112" s="7"/>
      <c r="T112" s="7"/>
      <c r="U112" s="7"/>
      <c r="V112" s="49"/>
      <c r="W112" s="10"/>
      <c r="X112" s="10"/>
      <c r="Y112" s="7"/>
    </row>
    <row r="113" spans="1:25" s="1" customFormat="1" ht="31.5">
      <c r="A113" s="706"/>
      <c r="B113" s="708"/>
      <c r="C113" s="133" t="s">
        <v>675</v>
      </c>
      <c r="D113" s="189"/>
      <c r="E113" s="727"/>
      <c r="F113" s="551"/>
      <c r="G113" s="551"/>
      <c r="H113" s="551"/>
      <c r="I113" s="551"/>
      <c r="J113" s="551"/>
      <c r="K113" s="51"/>
      <c r="L113" s="51"/>
      <c r="M113" s="7"/>
      <c r="N113" s="7"/>
      <c r="O113" s="7"/>
      <c r="P113" s="7"/>
      <c r="Q113" s="7"/>
      <c r="R113" s="7"/>
      <c r="S113" s="7"/>
      <c r="T113" s="7"/>
      <c r="U113" s="7"/>
      <c r="V113" s="49"/>
      <c r="W113" s="10"/>
      <c r="X113" s="10"/>
      <c r="Y113" s="7"/>
    </row>
    <row r="114" spans="1:25" s="1" customFormat="1" ht="40.5" customHeight="1">
      <c r="A114" s="706"/>
      <c r="B114" s="708"/>
      <c r="C114" s="133" t="s">
        <v>676</v>
      </c>
      <c r="D114" s="189" t="s">
        <v>96</v>
      </c>
      <c r="E114" s="727"/>
      <c r="F114" s="551"/>
      <c r="G114" s="551"/>
      <c r="H114" s="551"/>
      <c r="I114" s="551"/>
      <c r="J114" s="551"/>
      <c r="K114" s="51"/>
      <c r="L114" s="51"/>
      <c r="M114" s="7"/>
      <c r="N114" s="7"/>
      <c r="O114" s="7"/>
      <c r="P114" s="7"/>
      <c r="Q114" s="7"/>
      <c r="R114" s="7"/>
      <c r="S114" s="7"/>
      <c r="T114" s="7"/>
      <c r="U114" s="7"/>
      <c r="V114" s="49"/>
      <c r="W114" s="10"/>
      <c r="X114" s="10"/>
      <c r="Y114" s="7"/>
    </row>
    <row r="115" spans="1:25" s="1" customFormat="1" ht="18" customHeight="1">
      <c r="A115" s="706"/>
      <c r="B115" s="708"/>
      <c r="C115" s="133" t="s">
        <v>677</v>
      </c>
      <c r="D115" s="188"/>
      <c r="E115" s="727"/>
      <c r="F115" s="551"/>
      <c r="G115" s="551"/>
      <c r="H115" s="551"/>
      <c r="I115" s="551"/>
      <c r="J115" s="551"/>
      <c r="K115" s="51"/>
      <c r="L115" s="51"/>
      <c r="M115" s="7"/>
      <c r="N115" s="7"/>
      <c r="O115" s="7"/>
      <c r="P115" s="7"/>
      <c r="Q115" s="7"/>
      <c r="R115" s="7"/>
      <c r="S115" s="7"/>
      <c r="T115" s="7"/>
      <c r="U115" s="7"/>
      <c r="V115" s="49"/>
      <c r="W115" s="10"/>
      <c r="X115" s="10"/>
      <c r="Y115" s="7"/>
    </row>
    <row r="116" spans="1:25" s="1" customFormat="1" ht="37.5" customHeight="1">
      <c r="A116" s="706"/>
      <c r="B116" s="708"/>
      <c r="C116" s="133" t="s">
        <v>678</v>
      </c>
      <c r="D116" s="188"/>
      <c r="E116" s="727"/>
      <c r="F116" s="551"/>
      <c r="G116" s="551"/>
      <c r="H116" s="551"/>
      <c r="I116" s="551"/>
      <c r="J116" s="551"/>
      <c r="K116" s="51"/>
      <c r="L116" s="51"/>
      <c r="M116" s="7"/>
      <c r="N116" s="7"/>
      <c r="O116" s="7"/>
      <c r="P116" s="7"/>
      <c r="Q116" s="7"/>
      <c r="R116" s="7"/>
      <c r="S116" s="7"/>
      <c r="T116" s="7"/>
      <c r="U116" s="7"/>
      <c r="V116" s="49"/>
      <c r="W116" s="10"/>
      <c r="X116" s="10"/>
      <c r="Y116" s="7"/>
    </row>
    <row r="117" spans="1:25" s="1" customFormat="1" ht="66" customHeight="1">
      <c r="A117" s="706"/>
      <c r="B117" s="708"/>
      <c r="C117" s="133" t="s">
        <v>1374</v>
      </c>
      <c r="D117" s="188"/>
      <c r="E117" s="726"/>
      <c r="F117" s="551"/>
      <c r="G117" s="551"/>
      <c r="H117" s="551"/>
      <c r="I117" s="551"/>
      <c r="J117" s="551"/>
      <c r="K117" s="51"/>
      <c r="L117" s="51"/>
      <c r="M117" s="7"/>
      <c r="N117" s="7"/>
      <c r="O117" s="7"/>
      <c r="P117" s="7"/>
      <c r="Q117" s="7"/>
      <c r="R117" s="7"/>
      <c r="S117" s="7"/>
      <c r="T117" s="7"/>
      <c r="U117" s="7"/>
      <c r="V117" s="49"/>
      <c r="W117" s="10"/>
      <c r="X117" s="10"/>
      <c r="Y117" s="7"/>
    </row>
    <row r="118" spans="1:25" s="1" customFormat="1" ht="50.25" customHeight="1">
      <c r="A118" s="706">
        <v>2</v>
      </c>
      <c r="B118" s="708" t="s">
        <v>680</v>
      </c>
      <c r="C118" s="134" t="s">
        <v>681</v>
      </c>
      <c r="D118" s="708" t="s">
        <v>271</v>
      </c>
      <c r="E118" s="725">
        <v>30</v>
      </c>
      <c r="F118" s="354"/>
      <c r="G118" s="354"/>
      <c r="H118" s="354"/>
      <c r="I118" s="354"/>
      <c r="J118" s="354"/>
      <c r="K118" s="67"/>
      <c r="L118" s="51"/>
      <c r="M118" s="7"/>
      <c r="N118" s="7"/>
      <c r="O118" s="7"/>
      <c r="P118" s="7"/>
      <c r="Q118" s="7"/>
      <c r="R118" s="7"/>
      <c r="S118" s="7"/>
      <c r="T118" s="7"/>
      <c r="U118" s="7"/>
      <c r="V118" s="49"/>
      <c r="W118" s="10"/>
      <c r="X118" s="10"/>
      <c r="Y118" s="7"/>
    </row>
    <row r="119" spans="1:25" s="1" customFormat="1" ht="45.75" customHeight="1" thickBot="1">
      <c r="A119" s="707"/>
      <c r="B119" s="709"/>
      <c r="C119" s="211" t="s">
        <v>682</v>
      </c>
      <c r="D119" s="709"/>
      <c r="E119" s="726"/>
      <c r="F119" s="551"/>
      <c r="G119" s="354"/>
      <c r="H119" s="551"/>
      <c r="I119" s="551"/>
      <c r="J119" s="551"/>
      <c r="K119" s="51"/>
      <c r="L119" s="51"/>
      <c r="M119" s="7"/>
      <c r="N119" s="7"/>
      <c r="O119" s="7"/>
      <c r="P119" s="7"/>
      <c r="Q119" s="7"/>
      <c r="R119" s="7"/>
      <c r="S119" s="7"/>
      <c r="T119" s="7"/>
      <c r="U119" s="7"/>
      <c r="V119" s="49"/>
      <c r="W119" s="10"/>
      <c r="X119" s="10"/>
      <c r="Y119" s="7"/>
    </row>
    <row r="120" spans="1:25" s="1" customFormat="1" ht="23.25" customHeight="1" thickTop="1">
      <c r="A120" s="731" t="s">
        <v>2</v>
      </c>
      <c r="B120" s="733" t="s">
        <v>3</v>
      </c>
      <c r="C120" s="735" t="s">
        <v>114</v>
      </c>
      <c r="D120" s="733" t="s">
        <v>95</v>
      </c>
      <c r="E120" s="737" t="s">
        <v>47</v>
      </c>
      <c r="F120" s="719" t="s">
        <v>1445</v>
      </c>
      <c r="G120" s="720"/>
      <c r="H120" s="719" t="s">
        <v>1568</v>
      </c>
      <c r="I120" s="720"/>
      <c r="J120" s="728" t="s">
        <v>1447</v>
      </c>
      <c r="K120" s="51"/>
      <c r="L120" s="51"/>
      <c r="M120" s="7"/>
      <c r="N120" s="7"/>
      <c r="O120" s="7"/>
      <c r="P120" s="7"/>
      <c r="Q120" s="7"/>
      <c r="R120" s="7"/>
      <c r="S120" s="7"/>
      <c r="T120" s="7"/>
      <c r="U120" s="7"/>
      <c r="V120" s="49"/>
      <c r="W120" s="10"/>
      <c r="X120" s="10"/>
      <c r="Y120" s="7"/>
    </row>
    <row r="121" spans="1:25" s="1" customFormat="1" ht="19.5" customHeight="1">
      <c r="A121" s="732"/>
      <c r="B121" s="734"/>
      <c r="C121" s="736"/>
      <c r="D121" s="734"/>
      <c r="E121" s="734"/>
      <c r="F121" s="450" t="s">
        <v>1448</v>
      </c>
      <c r="G121" s="450" t="s">
        <v>1451</v>
      </c>
      <c r="H121" s="450" t="s">
        <v>1448</v>
      </c>
      <c r="I121" s="450" t="s">
        <v>1451</v>
      </c>
      <c r="J121" s="729"/>
      <c r="K121" s="693"/>
      <c r="L121" s="51"/>
      <c r="M121" s="7"/>
      <c r="N121" s="7"/>
      <c r="O121" s="7" t="s">
        <v>94</v>
      </c>
      <c r="P121" s="7"/>
      <c r="Q121" s="7"/>
      <c r="R121" s="7"/>
      <c r="S121" s="7"/>
      <c r="T121" s="7"/>
      <c r="U121" s="7"/>
      <c r="V121" s="49"/>
      <c r="W121" s="10"/>
      <c r="X121" s="10"/>
      <c r="Y121" s="7"/>
    </row>
    <row r="122" spans="1:25" s="1" customFormat="1" ht="31.5" hidden="1" customHeight="1">
      <c r="A122" s="706">
        <v>3</v>
      </c>
      <c r="B122" s="708" t="s">
        <v>683</v>
      </c>
      <c r="C122" s="134" t="s">
        <v>684</v>
      </c>
      <c r="D122" s="708" t="s">
        <v>96</v>
      </c>
      <c r="E122" s="708"/>
      <c r="F122" s="450" t="s">
        <v>1448</v>
      </c>
      <c r="G122" s="450" t="s">
        <v>1451</v>
      </c>
      <c r="H122" s="450" t="s">
        <v>1448</v>
      </c>
      <c r="I122" s="450" t="s">
        <v>1451</v>
      </c>
      <c r="J122" s="730"/>
      <c r="K122" s="693"/>
      <c r="L122" s="51"/>
      <c r="M122" s="7"/>
      <c r="N122" s="7"/>
      <c r="O122" s="7"/>
      <c r="P122" s="7"/>
      <c r="Q122" s="7"/>
      <c r="R122" s="7"/>
      <c r="S122" s="7"/>
      <c r="T122" s="7"/>
      <c r="U122" s="7"/>
      <c r="V122" s="49"/>
      <c r="W122" s="10"/>
      <c r="X122" s="10"/>
      <c r="Y122" s="7"/>
    </row>
    <row r="123" spans="1:25" s="1" customFormat="1" ht="69.75" customHeight="1">
      <c r="A123" s="706"/>
      <c r="B123" s="708"/>
      <c r="C123" s="134" t="s">
        <v>685</v>
      </c>
      <c r="D123" s="708"/>
      <c r="E123" s="708"/>
      <c r="F123" s="354"/>
      <c r="G123" s="354"/>
      <c r="H123" s="354"/>
      <c r="I123" s="354"/>
      <c r="J123" s="354"/>
      <c r="K123" s="51"/>
      <c r="L123" s="51"/>
      <c r="M123" s="7"/>
      <c r="N123" s="7"/>
      <c r="O123" s="7"/>
      <c r="P123" s="7"/>
      <c r="Q123" s="7"/>
      <c r="R123" s="7"/>
      <c r="S123" s="7"/>
      <c r="T123" s="7"/>
      <c r="U123" s="7"/>
      <c r="V123" s="49"/>
      <c r="W123" s="10"/>
      <c r="X123" s="10"/>
      <c r="Y123" s="7"/>
    </row>
    <row r="124" spans="1:25" s="1" customFormat="1" ht="57.75" customHeight="1">
      <c r="A124" s="706"/>
      <c r="B124" s="708"/>
      <c r="C124" s="134" t="s">
        <v>686</v>
      </c>
      <c r="D124" s="708"/>
      <c r="E124" s="708"/>
      <c r="F124" s="551"/>
      <c r="G124" s="551"/>
      <c r="H124" s="551"/>
      <c r="I124" s="551"/>
      <c r="J124" s="551"/>
      <c r="K124" s="51"/>
      <c r="L124" s="51"/>
      <c r="M124" s="7"/>
      <c r="N124" s="7"/>
      <c r="O124" s="7"/>
      <c r="P124" s="7"/>
      <c r="Q124" s="7"/>
      <c r="R124" s="7"/>
      <c r="S124" s="7"/>
      <c r="T124" s="7"/>
      <c r="U124" s="7"/>
      <c r="V124" s="49"/>
      <c r="W124" s="10"/>
      <c r="X124" s="10"/>
      <c r="Y124" s="7"/>
    </row>
    <row r="125" spans="1:25" s="1" customFormat="1" ht="68.25" customHeight="1">
      <c r="A125" s="706"/>
      <c r="B125" s="708"/>
      <c r="C125" s="134" t="s">
        <v>687</v>
      </c>
      <c r="D125" s="708"/>
      <c r="E125" s="708"/>
      <c r="F125" s="551"/>
      <c r="G125" s="551"/>
      <c r="H125" s="551"/>
      <c r="I125" s="551"/>
      <c r="J125" s="551"/>
      <c r="K125" s="51"/>
      <c r="L125" s="51"/>
      <c r="M125" s="7"/>
      <c r="N125" s="7"/>
      <c r="O125" s="7"/>
      <c r="P125" s="7"/>
      <c r="Q125" s="7"/>
      <c r="R125" s="7"/>
      <c r="S125" s="7"/>
      <c r="T125" s="7"/>
      <c r="U125" s="7"/>
      <c r="V125" s="49"/>
      <c r="W125" s="10"/>
      <c r="X125" s="10"/>
      <c r="Y125" s="7"/>
    </row>
    <row r="126" spans="1:25" s="1" customFormat="1" ht="66.75" customHeight="1">
      <c r="A126" s="706"/>
      <c r="B126" s="708"/>
      <c r="C126" s="134" t="s">
        <v>688</v>
      </c>
      <c r="D126" s="708"/>
      <c r="E126" s="708"/>
      <c r="F126" s="551"/>
      <c r="G126" s="551"/>
      <c r="H126" s="551"/>
      <c r="I126" s="551"/>
      <c r="J126" s="551"/>
      <c r="K126" s="51"/>
      <c r="L126" s="51"/>
      <c r="M126" s="7"/>
      <c r="N126" s="7"/>
      <c r="O126" s="7"/>
      <c r="P126" s="7"/>
      <c r="Q126" s="7"/>
      <c r="R126" s="7"/>
      <c r="S126" s="7"/>
      <c r="T126" s="7"/>
      <c r="U126" s="7"/>
      <c r="V126" s="49"/>
      <c r="W126" s="10"/>
      <c r="X126" s="10"/>
      <c r="Y126" s="7"/>
    </row>
    <row r="127" spans="1:25" s="1" customFormat="1" ht="46.5" customHeight="1">
      <c r="A127" s="706"/>
      <c r="B127" s="708"/>
      <c r="C127" s="134" t="s">
        <v>689</v>
      </c>
      <c r="D127" s="708"/>
      <c r="E127" s="708"/>
      <c r="F127" s="551"/>
      <c r="G127" s="551"/>
      <c r="H127" s="551"/>
      <c r="I127" s="551"/>
      <c r="J127" s="551"/>
      <c r="K127" s="51"/>
      <c r="L127" s="51"/>
      <c r="M127" s="7"/>
      <c r="N127" s="7"/>
      <c r="O127" s="7"/>
      <c r="P127" s="7"/>
      <c r="Q127" s="7"/>
      <c r="R127" s="7"/>
      <c r="S127" s="7"/>
      <c r="T127" s="7"/>
      <c r="U127" s="7"/>
      <c r="V127" s="49"/>
      <c r="W127" s="10"/>
      <c r="X127" s="10"/>
      <c r="Y127" s="7"/>
    </row>
    <row r="128" spans="1:25" s="1" customFormat="1" ht="20.25" customHeight="1">
      <c r="A128" s="706"/>
      <c r="B128" s="708"/>
      <c r="C128" s="134" t="s">
        <v>690</v>
      </c>
      <c r="D128" s="708"/>
      <c r="E128" s="708"/>
      <c r="F128" s="551"/>
      <c r="G128" s="551"/>
      <c r="H128" s="551"/>
      <c r="I128" s="551"/>
      <c r="J128" s="551"/>
      <c r="K128" s="51"/>
      <c r="L128" s="51"/>
      <c r="M128" s="7"/>
      <c r="N128" s="7"/>
      <c r="O128" s="7"/>
      <c r="P128" s="7"/>
      <c r="Q128" s="7"/>
      <c r="R128" s="7"/>
      <c r="S128" s="7"/>
      <c r="T128" s="7"/>
      <c r="U128" s="7"/>
      <c r="V128" s="49"/>
      <c r="W128" s="10"/>
      <c r="X128" s="10"/>
      <c r="Y128" s="7"/>
    </row>
    <row r="129" spans="1:25" s="1" customFormat="1" ht="34.5" customHeight="1">
      <c r="A129" s="706"/>
      <c r="B129" s="708"/>
      <c r="C129" s="134" t="s">
        <v>691</v>
      </c>
      <c r="D129" s="708"/>
      <c r="E129" s="708"/>
      <c r="F129" s="551"/>
      <c r="G129" s="551"/>
      <c r="H129" s="551"/>
      <c r="I129" s="551"/>
      <c r="J129" s="551"/>
      <c r="K129" s="51"/>
      <c r="L129" s="51"/>
      <c r="M129" s="7"/>
      <c r="N129" s="7"/>
      <c r="O129" s="7"/>
      <c r="P129" s="7"/>
      <c r="Q129" s="7"/>
      <c r="R129" s="7"/>
      <c r="S129" s="7"/>
      <c r="T129" s="7"/>
      <c r="U129" s="7"/>
      <c r="V129" s="49"/>
      <c r="W129" s="10"/>
      <c r="X129" s="10"/>
      <c r="Y129" s="7"/>
    </row>
    <row r="130" spans="1:25" s="1" customFormat="1" ht="47.25">
      <c r="A130" s="706">
        <v>4</v>
      </c>
      <c r="B130" s="708" t="s">
        <v>693</v>
      </c>
      <c r="C130" s="134" t="s">
        <v>694</v>
      </c>
      <c r="D130" s="708" t="s">
        <v>96</v>
      </c>
      <c r="E130" s="708">
        <v>1500</v>
      </c>
      <c r="F130" s="354"/>
      <c r="G130" s="354"/>
      <c r="H130" s="354"/>
      <c r="I130" s="354"/>
      <c r="J130" s="354"/>
      <c r="K130" s="67"/>
      <c r="L130" s="51"/>
      <c r="M130" s="7"/>
      <c r="N130" s="7"/>
      <c r="O130" s="7"/>
      <c r="P130" s="7"/>
      <c r="Q130" s="7"/>
      <c r="R130" s="7"/>
      <c r="S130" s="7"/>
      <c r="T130" s="7"/>
      <c r="U130" s="7"/>
      <c r="V130" s="49"/>
      <c r="W130" s="10"/>
      <c r="X130" s="10"/>
      <c r="Y130" s="7"/>
    </row>
    <row r="131" spans="1:25" s="1" customFormat="1" ht="36" customHeight="1" thickBot="1">
      <c r="A131" s="707"/>
      <c r="B131" s="709"/>
      <c r="C131" s="211" t="s">
        <v>695</v>
      </c>
      <c r="D131" s="709"/>
      <c r="E131" s="708"/>
      <c r="F131" s="551"/>
      <c r="G131" s="551"/>
      <c r="H131" s="551"/>
      <c r="I131" s="551"/>
      <c r="J131" s="551"/>
      <c r="K131" s="51"/>
      <c r="L131" s="51"/>
      <c r="M131" s="7"/>
      <c r="N131" s="7"/>
      <c r="O131" s="7"/>
      <c r="P131" s="7"/>
      <c r="Q131" s="7"/>
      <c r="R131" s="7"/>
      <c r="S131" s="7"/>
      <c r="T131" s="7"/>
      <c r="U131" s="7"/>
      <c r="V131" s="49"/>
      <c r="W131" s="10"/>
      <c r="X131" s="10"/>
      <c r="Y131" s="7"/>
    </row>
    <row r="132" spans="1:25" ht="15.75" thickTop="1">
      <c r="L132" s="553">
        <f>SUM(L7:L131)</f>
        <v>0</v>
      </c>
    </row>
    <row r="133" spans="1:25" s="421" customFormat="1">
      <c r="A133" s="710"/>
      <c r="B133" s="710"/>
      <c r="C133" s="710"/>
      <c r="D133" s="710"/>
      <c r="E133" s="710"/>
      <c r="F133" s="710"/>
      <c r="G133" s="710"/>
      <c r="H133" s="710"/>
      <c r="I133" s="710"/>
      <c r="J133" s="710"/>
      <c r="K133" s="710"/>
      <c r="L133" s="710"/>
    </row>
    <row r="134" spans="1:25">
      <c r="M134" s="1" t="s">
        <v>94</v>
      </c>
    </row>
  </sheetData>
  <mergeCells count="76">
    <mergeCell ref="J120:J122"/>
    <mergeCell ref="A120:A121"/>
    <mergeCell ref="B120:B121"/>
    <mergeCell ref="C120:C121"/>
    <mergeCell ref="D120:D121"/>
    <mergeCell ref="E120:E121"/>
    <mergeCell ref="C97:C98"/>
    <mergeCell ref="B97:B98"/>
    <mergeCell ref="A97:A98"/>
    <mergeCell ref="F120:G120"/>
    <mergeCell ref="H120:I120"/>
    <mergeCell ref="F97:G97"/>
    <mergeCell ref="H97:I97"/>
    <mergeCell ref="E97:E98"/>
    <mergeCell ref="D97:D98"/>
    <mergeCell ref="B108:B117"/>
    <mergeCell ref="E101:E102"/>
    <mergeCell ref="E118:E119"/>
    <mergeCell ref="E108:E117"/>
    <mergeCell ref="A133:L133"/>
    <mergeCell ref="K121:K122"/>
    <mergeCell ref="K5:K6"/>
    <mergeCell ref="K32:K33"/>
    <mergeCell ref="K66:K67"/>
    <mergeCell ref="K98:K99"/>
    <mergeCell ref="K100:K106"/>
    <mergeCell ref="A118:A119"/>
    <mergeCell ref="B118:B119"/>
    <mergeCell ref="D118:D119"/>
    <mergeCell ref="B101:B102"/>
    <mergeCell ref="C101:C102"/>
    <mergeCell ref="B103:B104"/>
    <mergeCell ref="A101:A106"/>
    <mergeCell ref="D101:D102"/>
    <mergeCell ref="A108:A117"/>
    <mergeCell ref="A130:A131"/>
    <mergeCell ref="B130:B131"/>
    <mergeCell ref="D130:D131"/>
    <mergeCell ref="E130:E131"/>
    <mergeCell ref="A122:A129"/>
    <mergeCell ref="B122:B129"/>
    <mergeCell ref="D122:D129"/>
    <mergeCell ref="E122:E129"/>
    <mergeCell ref="A1:J1"/>
    <mergeCell ref="A2:J2"/>
    <mergeCell ref="A3:J3"/>
    <mergeCell ref="A4:J4"/>
    <mergeCell ref="A5:A6"/>
    <mergeCell ref="B5:B6"/>
    <mergeCell ref="C5:C6"/>
    <mergeCell ref="D5:D6"/>
    <mergeCell ref="E5:E6"/>
    <mergeCell ref="J5:J6"/>
    <mergeCell ref="F5:G5"/>
    <mergeCell ref="H5:I5"/>
    <mergeCell ref="L5:L6"/>
    <mergeCell ref="L32:L33"/>
    <mergeCell ref="L66:L67"/>
    <mergeCell ref="C66:C67"/>
    <mergeCell ref="A32:A33"/>
    <mergeCell ref="B32:B33"/>
    <mergeCell ref="C32:C33"/>
    <mergeCell ref="D32:D33"/>
    <mergeCell ref="E66:E67"/>
    <mergeCell ref="A7:A10"/>
    <mergeCell ref="A11:A13"/>
    <mergeCell ref="A66:A67"/>
    <mergeCell ref="B66:B67"/>
    <mergeCell ref="J66:J67"/>
    <mergeCell ref="E32:E33"/>
    <mergeCell ref="D66:D67"/>
    <mergeCell ref="J32:J33"/>
    <mergeCell ref="F32:G32"/>
    <mergeCell ref="H32:I32"/>
    <mergeCell ref="H66:I66"/>
    <mergeCell ref="F66:G66"/>
  </mergeCells>
  <pageMargins left="0.17" right="0.31" top="0.75" bottom="0.75" header="0.3" footer="0.3"/>
  <pageSetup paperSize="9" scale="74" orientation="landscape" r:id="rId1"/>
  <rowBreaks count="4" manualBreakCount="4">
    <brk id="31" max="16383" man="1"/>
    <brk id="65" max="16383" man="1"/>
    <brk id="97" max="16383" man="1"/>
    <brk id="120"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dimension ref="A1:AG131"/>
  <sheetViews>
    <sheetView topLeftCell="A52" workbookViewId="0">
      <selection activeCell="E68" sqref="E68"/>
    </sheetView>
  </sheetViews>
  <sheetFormatPr defaultRowHeight="15"/>
  <cols>
    <col min="1" max="1" width="5.140625" customWidth="1"/>
    <col min="2" max="2" width="42" customWidth="1"/>
    <col min="3" max="3" width="29.5703125" customWidth="1"/>
    <col min="6" max="6" width="12.85546875" customWidth="1"/>
    <col min="7" max="7" width="5.7109375" customWidth="1"/>
    <col min="8" max="8" width="11.42578125" customWidth="1"/>
    <col min="9" max="9" width="6.42578125" customWidth="1"/>
    <col min="16" max="16" width="7.140625" customWidth="1"/>
    <col min="19" max="19" width="7.42578125" customWidth="1"/>
    <col min="20" max="20" width="7" customWidth="1"/>
    <col min="21" max="21" width="6.7109375" customWidth="1"/>
    <col min="24" max="24" width="7.5703125" customWidth="1"/>
    <col min="25" max="25" width="7.85546875" customWidth="1"/>
    <col min="33" max="33" width="10.85546875" customWidth="1"/>
  </cols>
  <sheetData>
    <row r="1" spans="1:33" ht="18">
      <c r="A1" s="704" t="s">
        <v>0</v>
      </c>
      <c r="B1" s="704"/>
      <c r="C1" s="704"/>
      <c r="D1" s="704"/>
      <c r="E1" s="704"/>
      <c r="F1" s="704"/>
      <c r="G1" s="704"/>
      <c r="H1" s="704"/>
      <c r="I1" s="704"/>
      <c r="J1" s="704"/>
      <c r="K1" s="7"/>
      <c r="L1" s="1"/>
      <c r="M1" s="1"/>
      <c r="N1" s="1"/>
      <c r="O1" s="1"/>
      <c r="P1" s="1"/>
      <c r="Q1" s="1"/>
      <c r="R1" s="1"/>
      <c r="S1" s="1"/>
      <c r="T1" s="1"/>
      <c r="U1" s="1"/>
      <c r="V1" s="1"/>
      <c r="W1" s="1"/>
      <c r="X1" s="1"/>
      <c r="Y1" s="1"/>
      <c r="Z1" s="1"/>
      <c r="AA1" s="1"/>
      <c r="AB1" s="1"/>
      <c r="AC1" s="1"/>
      <c r="AD1" s="1"/>
      <c r="AE1" s="1"/>
      <c r="AF1" s="1"/>
    </row>
    <row r="2" spans="1:33" ht="18">
      <c r="A2" s="705" t="s">
        <v>1</v>
      </c>
      <c r="B2" s="705"/>
      <c r="C2" s="705"/>
      <c r="D2" s="705"/>
      <c r="E2" s="705"/>
      <c r="F2" s="705"/>
      <c r="G2" s="705"/>
      <c r="H2" s="705"/>
      <c r="I2" s="705"/>
      <c r="J2" s="705"/>
      <c r="K2" s="7"/>
      <c r="L2" s="1"/>
      <c r="M2" s="1"/>
      <c r="N2" s="1"/>
      <c r="O2" s="1"/>
      <c r="P2" s="1"/>
      <c r="Q2" s="1"/>
      <c r="R2" s="1"/>
      <c r="S2" s="1"/>
      <c r="T2" s="1"/>
      <c r="U2" s="1"/>
      <c r="V2" s="1"/>
      <c r="W2" s="1"/>
      <c r="X2" s="1"/>
      <c r="Y2" s="1"/>
      <c r="Z2" s="1"/>
      <c r="AA2" s="1"/>
      <c r="AB2" s="1"/>
      <c r="AC2" s="1"/>
      <c r="AD2" s="1"/>
      <c r="AE2" s="1"/>
      <c r="AF2" s="1"/>
    </row>
    <row r="3" spans="1:33" ht="18">
      <c r="A3" s="705" t="s">
        <v>696</v>
      </c>
      <c r="B3" s="705"/>
      <c r="C3" s="705"/>
      <c r="D3" s="705"/>
      <c r="E3" s="705"/>
      <c r="F3" s="705"/>
      <c r="G3" s="705"/>
      <c r="H3" s="705"/>
      <c r="I3" s="705"/>
      <c r="J3" s="705"/>
      <c r="K3" s="7"/>
      <c r="L3" s="1"/>
      <c r="M3" s="1"/>
      <c r="N3" s="1"/>
      <c r="O3" s="1"/>
      <c r="P3" s="1"/>
      <c r="Q3" s="1"/>
      <c r="R3" s="1"/>
      <c r="S3" s="1"/>
      <c r="T3" s="1"/>
      <c r="U3" s="1"/>
      <c r="V3" s="1"/>
      <c r="W3" s="1"/>
      <c r="X3" s="1"/>
      <c r="Y3" s="1"/>
      <c r="Z3" s="1"/>
      <c r="AA3" s="1"/>
      <c r="AB3" s="1"/>
      <c r="AC3" s="1"/>
      <c r="AD3" s="1"/>
      <c r="AE3" s="1"/>
      <c r="AF3" s="1"/>
    </row>
    <row r="4" spans="1:33" ht="18.75" thickBot="1">
      <c r="A4" s="705" t="s">
        <v>1086</v>
      </c>
      <c r="B4" s="705"/>
      <c r="C4" s="705"/>
      <c r="D4" s="705"/>
      <c r="E4" s="705"/>
      <c r="F4" s="705"/>
      <c r="G4" s="705"/>
      <c r="H4" s="705"/>
      <c r="I4" s="705"/>
      <c r="J4" s="705"/>
      <c r="K4" s="7"/>
      <c r="L4" s="1"/>
      <c r="M4" s="1"/>
      <c r="N4" s="1"/>
      <c r="O4" s="1"/>
      <c r="P4" s="1"/>
      <c r="Q4" s="1"/>
      <c r="R4" s="1"/>
      <c r="S4" s="1"/>
      <c r="T4" s="1"/>
      <c r="U4" s="1"/>
      <c r="V4" s="1"/>
      <c r="W4" s="1"/>
      <c r="X4" s="1"/>
      <c r="Y4" s="1"/>
      <c r="Z4" s="1"/>
      <c r="AA4" s="1"/>
      <c r="AB4" s="1"/>
      <c r="AC4" s="1"/>
      <c r="AD4" s="1"/>
      <c r="AE4" s="1"/>
      <c r="AF4" s="1"/>
    </row>
    <row r="5" spans="1:33" ht="27" customHeight="1" thickTop="1">
      <c r="A5" s="753" t="s">
        <v>105</v>
      </c>
      <c r="B5" s="755" t="s">
        <v>3</v>
      </c>
      <c r="C5" s="755" t="s">
        <v>114</v>
      </c>
      <c r="D5" s="755" t="s">
        <v>95</v>
      </c>
      <c r="E5" s="757" t="s">
        <v>47</v>
      </c>
      <c r="F5" s="689" t="s">
        <v>1569</v>
      </c>
      <c r="G5" s="689"/>
      <c r="H5" s="689" t="s">
        <v>1568</v>
      </c>
      <c r="I5" s="689"/>
      <c r="J5" s="689" t="s">
        <v>1570</v>
      </c>
      <c r="K5" s="739"/>
      <c r="L5" s="739"/>
      <c r="M5" s="739"/>
      <c r="N5" s="739"/>
      <c r="O5" s="739"/>
      <c r="P5" s="746"/>
      <c r="Q5" s="739"/>
      <c r="R5" s="739"/>
      <c r="S5" s="739"/>
      <c r="T5" s="739"/>
      <c r="U5" s="739"/>
      <c r="V5" s="741"/>
      <c r="W5" s="741"/>
      <c r="X5" s="739"/>
      <c r="Y5" s="692"/>
      <c r="Z5" s="739"/>
      <c r="AA5" s="741"/>
      <c r="AB5" s="739"/>
      <c r="AC5" s="739"/>
      <c r="AD5" s="739"/>
      <c r="AE5" s="739"/>
      <c r="AF5" s="692"/>
      <c r="AG5" s="692"/>
    </row>
    <row r="6" spans="1:33" ht="18" customHeight="1">
      <c r="A6" s="754"/>
      <c r="B6" s="756"/>
      <c r="C6" s="756"/>
      <c r="D6" s="756"/>
      <c r="E6" s="757"/>
      <c r="F6" s="121" t="s">
        <v>1448</v>
      </c>
      <c r="G6" s="121" t="s">
        <v>1451</v>
      </c>
      <c r="H6" s="121" t="s">
        <v>1448</v>
      </c>
      <c r="I6" s="121" t="s">
        <v>1451</v>
      </c>
      <c r="J6" s="745"/>
      <c r="K6" s="692"/>
      <c r="L6" s="692"/>
      <c r="M6" s="692"/>
      <c r="N6" s="692"/>
      <c r="O6" s="692"/>
      <c r="P6" s="747"/>
      <c r="Q6" s="692"/>
      <c r="R6" s="692"/>
      <c r="S6" s="692"/>
      <c r="T6" s="692"/>
      <c r="U6" s="692"/>
      <c r="V6" s="742"/>
      <c r="W6" s="742"/>
      <c r="X6" s="692"/>
      <c r="Y6" s="692"/>
      <c r="Z6" s="692"/>
      <c r="AA6" s="742"/>
      <c r="AB6" s="692"/>
      <c r="AC6" s="692"/>
      <c r="AD6" s="692"/>
      <c r="AE6" s="692"/>
      <c r="AF6" s="692"/>
      <c r="AG6" s="692"/>
    </row>
    <row r="7" spans="1:33" ht="27" customHeight="1">
      <c r="A7" s="701">
        <v>1</v>
      </c>
      <c r="B7" s="99" t="s">
        <v>220</v>
      </c>
      <c r="C7" s="71" t="s">
        <v>218</v>
      </c>
      <c r="D7" s="72" t="s">
        <v>115</v>
      </c>
      <c r="E7" s="450"/>
      <c r="F7" s="6"/>
      <c r="G7" s="6"/>
      <c r="H7" s="6"/>
      <c r="I7" s="6"/>
      <c r="J7" s="6"/>
      <c r="K7" s="51"/>
      <c r="L7" s="51"/>
      <c r="M7" s="51"/>
      <c r="N7" s="51"/>
      <c r="O7" s="51"/>
      <c r="P7" s="51"/>
      <c r="Q7" s="51"/>
      <c r="R7" s="51"/>
      <c r="S7" s="51"/>
      <c r="T7" s="51"/>
      <c r="U7" s="51"/>
      <c r="V7" s="51"/>
      <c r="W7" s="51"/>
      <c r="X7" s="51"/>
      <c r="Y7" s="51"/>
      <c r="Z7" s="51"/>
      <c r="AA7" s="51"/>
      <c r="AB7" s="51"/>
      <c r="AC7" s="51"/>
      <c r="AD7" s="51"/>
      <c r="AE7" s="51"/>
      <c r="AF7" s="51"/>
      <c r="AG7" s="51"/>
    </row>
    <row r="8" spans="1:33" ht="24" customHeight="1">
      <c r="A8" s="701"/>
      <c r="B8" s="48" t="s">
        <v>219</v>
      </c>
      <c r="C8" s="73"/>
      <c r="D8" s="72"/>
      <c r="E8" s="450"/>
      <c r="F8" s="6"/>
      <c r="G8" s="6"/>
      <c r="H8" s="6" t="s">
        <v>94</v>
      </c>
      <c r="I8" s="6"/>
      <c r="J8" s="6"/>
      <c r="K8" s="51"/>
      <c r="L8" s="51"/>
      <c r="M8" s="51"/>
      <c r="N8" s="51"/>
      <c r="O8" s="51"/>
      <c r="P8" s="51"/>
      <c r="Q8" s="51"/>
      <c r="R8" s="51"/>
      <c r="S8" s="51"/>
      <c r="T8" s="51"/>
      <c r="U8" s="51"/>
      <c r="V8" s="51"/>
      <c r="W8" s="51"/>
      <c r="X8" s="51"/>
      <c r="Y8" s="51"/>
      <c r="Z8" s="51"/>
      <c r="AA8" s="51"/>
      <c r="AB8" s="51"/>
      <c r="AC8" s="51"/>
      <c r="AD8" s="51"/>
      <c r="AE8" s="51"/>
      <c r="AF8" s="51"/>
      <c r="AG8" s="51"/>
    </row>
    <row r="9" spans="1:33" ht="27" customHeight="1">
      <c r="A9" s="701"/>
      <c r="B9" s="100" t="s">
        <v>221</v>
      </c>
      <c r="C9" s="71"/>
      <c r="D9" s="72"/>
      <c r="E9" s="450"/>
      <c r="F9" s="6"/>
      <c r="G9" s="6"/>
      <c r="H9" s="6"/>
      <c r="I9" s="6"/>
      <c r="J9" s="6"/>
      <c r="K9" s="51"/>
      <c r="L9" s="51"/>
      <c r="M9" s="51"/>
      <c r="N9" s="51"/>
      <c r="O9" s="51"/>
      <c r="P9" s="51"/>
      <c r="Q9" s="51"/>
      <c r="R9" s="51"/>
      <c r="S9" s="51"/>
      <c r="T9" s="51"/>
      <c r="U9" s="51"/>
      <c r="V9" s="51"/>
      <c r="W9" s="51"/>
      <c r="X9" s="51"/>
      <c r="Y9" s="51"/>
      <c r="Z9" s="51"/>
      <c r="AA9" s="51"/>
      <c r="AB9" s="51"/>
      <c r="AC9" s="51"/>
      <c r="AD9" s="51"/>
      <c r="AE9" s="51"/>
      <c r="AF9" s="51"/>
      <c r="AG9" s="51"/>
    </row>
    <row r="10" spans="1:33" ht="27" customHeight="1">
      <c r="A10" s="701">
        <v>2</v>
      </c>
      <c r="B10" s="75" t="s">
        <v>116</v>
      </c>
      <c r="C10" s="73" t="s">
        <v>222</v>
      </c>
      <c r="D10" s="72" t="s">
        <v>115</v>
      </c>
      <c r="E10" s="450"/>
      <c r="F10" s="6"/>
      <c r="G10" s="6"/>
      <c r="H10" s="6"/>
      <c r="I10" s="6"/>
      <c r="J10" s="6"/>
      <c r="K10" s="51"/>
      <c r="L10" s="51"/>
      <c r="M10" s="51"/>
      <c r="N10" s="51"/>
      <c r="O10" s="51"/>
      <c r="P10" s="51"/>
      <c r="Q10" s="51"/>
      <c r="R10" s="51"/>
      <c r="S10" s="51"/>
      <c r="T10" s="51"/>
      <c r="U10" s="51"/>
      <c r="V10" s="51"/>
      <c r="W10" s="51"/>
      <c r="X10" s="51"/>
      <c r="Y10" s="51"/>
      <c r="Z10" s="51"/>
      <c r="AA10" s="51"/>
      <c r="AB10" s="51"/>
      <c r="AC10" s="51"/>
      <c r="AD10" s="51"/>
      <c r="AE10" s="51"/>
      <c r="AF10" s="51"/>
      <c r="AG10" s="51"/>
    </row>
    <row r="11" spans="1:33" ht="27" customHeight="1">
      <c r="A11" s="701"/>
      <c r="B11" s="110" t="s">
        <v>144</v>
      </c>
      <c r="C11" s="73" t="s">
        <v>117</v>
      </c>
      <c r="D11" s="110"/>
      <c r="E11" s="450"/>
      <c r="F11" s="6"/>
      <c r="G11" s="6"/>
      <c r="H11" s="6"/>
      <c r="I11" s="6"/>
      <c r="J11" s="6"/>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3" ht="27" customHeight="1">
      <c r="A12" s="701"/>
      <c r="B12" s="110" t="s">
        <v>145</v>
      </c>
      <c r="C12" s="96" t="s">
        <v>146</v>
      </c>
      <c r="D12" s="110"/>
      <c r="E12" s="450"/>
      <c r="F12" s="6"/>
      <c r="G12" s="6"/>
      <c r="H12" s="6"/>
      <c r="I12" s="6"/>
      <c r="J12" s="6"/>
      <c r="K12" s="51"/>
      <c r="L12" s="51"/>
      <c r="M12" s="51"/>
      <c r="N12" s="51"/>
      <c r="O12" s="51"/>
      <c r="P12" s="51"/>
      <c r="Q12" s="51"/>
      <c r="R12" s="51"/>
      <c r="S12" s="51"/>
      <c r="T12" s="51"/>
      <c r="U12" s="51"/>
      <c r="V12" s="51"/>
      <c r="W12" s="51"/>
      <c r="X12" s="51"/>
      <c r="Y12" s="51"/>
      <c r="Z12" s="51"/>
      <c r="AA12" s="51"/>
      <c r="AB12" s="51"/>
      <c r="AC12" s="51"/>
      <c r="AD12" s="51"/>
      <c r="AE12" s="51"/>
      <c r="AF12" s="51"/>
      <c r="AG12" s="51"/>
    </row>
    <row r="13" spans="1:33" ht="27" customHeight="1">
      <c r="A13" s="192">
        <v>3</v>
      </c>
      <c r="B13" s="101" t="s">
        <v>118</v>
      </c>
      <c r="C13" s="76" t="s">
        <v>217</v>
      </c>
      <c r="D13" s="47" t="s">
        <v>13</v>
      </c>
      <c r="E13" s="450"/>
      <c r="F13" s="6"/>
      <c r="G13" s="6"/>
      <c r="H13" s="6"/>
      <c r="I13" s="6"/>
      <c r="J13" s="6"/>
      <c r="K13" s="51"/>
      <c r="L13" s="51"/>
      <c r="M13" s="51"/>
      <c r="N13" s="51"/>
      <c r="O13" s="51"/>
      <c r="P13" s="51"/>
      <c r="Q13" s="51"/>
      <c r="R13" s="51"/>
      <c r="S13" s="51"/>
      <c r="T13" s="51"/>
      <c r="U13" s="51"/>
      <c r="V13" s="51"/>
      <c r="W13" s="51"/>
      <c r="X13" s="51"/>
      <c r="Y13" s="51"/>
      <c r="Z13" s="51"/>
      <c r="AA13" s="51"/>
      <c r="AB13" s="51"/>
      <c r="AC13" s="51"/>
      <c r="AD13" s="51"/>
      <c r="AE13" s="51"/>
      <c r="AF13" s="51"/>
      <c r="AG13" s="51"/>
    </row>
    <row r="14" spans="1:33" ht="27" customHeight="1">
      <c r="A14" s="192"/>
      <c r="B14" s="77" t="s">
        <v>119</v>
      </c>
      <c r="C14" s="96" t="s">
        <v>146</v>
      </c>
      <c r="D14" s="78"/>
      <c r="E14" s="450"/>
      <c r="F14" s="6"/>
      <c r="G14" s="6"/>
      <c r="H14" s="6"/>
      <c r="I14" s="6"/>
      <c r="J14" s="6"/>
      <c r="K14" s="51"/>
      <c r="L14" s="51"/>
      <c r="M14" s="51"/>
      <c r="N14" s="51"/>
      <c r="O14" s="51"/>
      <c r="P14" s="51"/>
      <c r="Q14" s="51"/>
      <c r="R14" s="51"/>
      <c r="S14" s="51"/>
      <c r="T14" s="51"/>
      <c r="U14" s="51"/>
      <c r="V14" s="51"/>
      <c r="W14" s="51"/>
      <c r="X14" s="51"/>
      <c r="Y14" s="51"/>
      <c r="Z14" s="51"/>
      <c r="AA14" s="51"/>
      <c r="AB14" s="51"/>
      <c r="AC14" s="51"/>
      <c r="AD14" s="51"/>
      <c r="AE14" s="51"/>
      <c r="AF14" s="51"/>
      <c r="AG14" s="51"/>
    </row>
    <row r="15" spans="1:33" ht="27" customHeight="1">
      <c r="A15" s="192"/>
      <c r="B15" s="77" t="s">
        <v>121</v>
      </c>
      <c r="C15" s="79"/>
      <c r="D15" s="78"/>
      <c r="E15" s="450"/>
      <c r="F15" s="6"/>
      <c r="G15" s="6"/>
      <c r="H15" s="6"/>
      <c r="I15" s="6"/>
      <c r="J15" s="6"/>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3" ht="27" customHeight="1">
      <c r="A16" s="192"/>
      <c r="B16" s="77" t="s">
        <v>122</v>
      </c>
      <c r="C16" s="79"/>
      <c r="D16" s="78"/>
      <c r="E16" s="450"/>
      <c r="F16" s="6"/>
      <c r="G16" s="6"/>
      <c r="H16" s="6"/>
      <c r="I16" s="6"/>
      <c r="J16" s="6"/>
      <c r="K16" s="51"/>
      <c r="L16" s="51"/>
      <c r="M16" s="51"/>
      <c r="N16" s="51"/>
      <c r="O16" s="51"/>
      <c r="P16" s="51"/>
      <c r="Q16" s="51"/>
      <c r="R16" s="51"/>
      <c r="S16" s="51"/>
      <c r="T16" s="51"/>
      <c r="U16" s="51"/>
      <c r="V16" s="51"/>
      <c r="W16" s="51"/>
      <c r="X16" s="51"/>
      <c r="Y16" s="51"/>
      <c r="Z16" s="51"/>
      <c r="AA16" s="51"/>
      <c r="AB16" s="51"/>
      <c r="AC16" s="51"/>
      <c r="AD16" s="51"/>
      <c r="AE16" s="51"/>
      <c r="AF16" s="51"/>
      <c r="AG16" s="51"/>
    </row>
    <row r="17" spans="1:33" ht="27" customHeight="1">
      <c r="A17" s="192"/>
      <c r="B17" s="77" t="s">
        <v>123</v>
      </c>
      <c r="C17" s="79"/>
      <c r="D17" s="78"/>
      <c r="E17" s="450"/>
      <c r="F17" s="6"/>
      <c r="G17" s="6"/>
      <c r="H17" s="6"/>
      <c r="I17" s="6"/>
      <c r="J17" s="6"/>
      <c r="K17" s="51"/>
      <c r="L17" s="51"/>
      <c r="M17" s="51"/>
      <c r="N17" s="51"/>
      <c r="O17" s="51"/>
      <c r="P17" s="51"/>
      <c r="Q17" s="51"/>
      <c r="R17" s="51"/>
      <c r="S17" s="51"/>
      <c r="T17" s="51"/>
      <c r="U17" s="51"/>
      <c r="V17" s="51"/>
      <c r="W17" s="51"/>
      <c r="X17" s="51"/>
      <c r="Y17" s="51"/>
      <c r="Z17" s="51"/>
      <c r="AA17" s="51"/>
      <c r="AB17" s="51"/>
      <c r="AC17" s="51"/>
      <c r="AD17" s="51"/>
      <c r="AE17" s="51"/>
      <c r="AF17" s="51"/>
      <c r="AG17" s="51"/>
    </row>
    <row r="18" spans="1:33" ht="27" customHeight="1">
      <c r="A18" s="192"/>
      <c r="B18" s="77" t="s">
        <v>185</v>
      </c>
      <c r="C18" s="79"/>
      <c r="D18" s="78"/>
      <c r="E18" s="450"/>
      <c r="F18" s="6"/>
      <c r="G18" s="6"/>
      <c r="H18" s="6"/>
      <c r="I18" s="6"/>
      <c r="J18" s="6"/>
      <c r="K18" s="51"/>
      <c r="L18" s="51"/>
      <c r="M18" s="51"/>
      <c r="N18" s="51"/>
      <c r="O18" s="51"/>
      <c r="P18" s="51"/>
      <c r="Q18" s="51"/>
      <c r="R18" s="51"/>
      <c r="S18" s="51"/>
      <c r="T18" s="51"/>
      <c r="U18" s="51"/>
      <c r="V18" s="51"/>
      <c r="W18" s="51"/>
      <c r="X18" s="51"/>
      <c r="Y18" s="51"/>
      <c r="Z18" s="51"/>
      <c r="AA18" s="51"/>
      <c r="AB18" s="51"/>
      <c r="AC18" s="51"/>
      <c r="AD18" s="51"/>
      <c r="AE18" s="51"/>
      <c r="AF18" s="51"/>
      <c r="AG18" s="51"/>
    </row>
    <row r="19" spans="1:33" ht="27" customHeight="1">
      <c r="A19" s="192"/>
      <c r="B19" s="77" t="s">
        <v>124</v>
      </c>
      <c r="C19" s="79"/>
      <c r="D19" s="78"/>
      <c r="E19" s="450"/>
      <c r="F19" s="6"/>
      <c r="G19" s="6"/>
      <c r="H19" s="6"/>
      <c r="I19" s="6"/>
      <c r="J19" s="6"/>
      <c r="K19" s="51"/>
      <c r="L19" s="51"/>
      <c r="M19" s="51"/>
      <c r="N19" s="51"/>
      <c r="O19" s="51"/>
      <c r="P19" s="51"/>
      <c r="Q19" s="51"/>
      <c r="R19" s="51"/>
      <c r="S19" s="51"/>
      <c r="T19" s="51"/>
      <c r="U19" s="51"/>
      <c r="V19" s="51"/>
      <c r="W19" s="51"/>
      <c r="X19" s="51"/>
      <c r="Y19" s="51"/>
      <c r="Z19" s="51"/>
      <c r="AA19" s="51"/>
      <c r="AB19" s="51"/>
      <c r="AC19" s="51"/>
      <c r="AD19" s="51"/>
      <c r="AE19" s="51"/>
      <c r="AF19" s="51"/>
      <c r="AG19" s="51"/>
    </row>
    <row r="20" spans="1:33" ht="27" customHeight="1">
      <c r="A20" s="192"/>
      <c r="B20" s="77" t="s">
        <v>125</v>
      </c>
      <c r="C20" s="79"/>
      <c r="D20" s="78"/>
      <c r="E20" s="450"/>
      <c r="F20" s="6"/>
      <c r="G20" s="6"/>
      <c r="H20" s="6"/>
      <c r="I20" s="6"/>
      <c r="J20" s="6"/>
      <c r="K20" s="51"/>
      <c r="L20" s="51"/>
      <c r="M20" s="51"/>
      <c r="N20" s="51"/>
      <c r="O20" s="51"/>
      <c r="P20" s="51"/>
      <c r="Q20" s="51"/>
      <c r="R20" s="51"/>
      <c r="S20" s="51"/>
      <c r="T20" s="51"/>
      <c r="U20" s="51"/>
      <c r="V20" s="51"/>
      <c r="W20" s="51"/>
      <c r="X20" s="51"/>
      <c r="Y20" s="51"/>
      <c r="Z20" s="51"/>
      <c r="AA20" s="51"/>
      <c r="AB20" s="51"/>
      <c r="AC20" s="51"/>
      <c r="AD20" s="51"/>
      <c r="AE20" s="51"/>
      <c r="AF20" s="51"/>
      <c r="AG20" s="51"/>
    </row>
    <row r="21" spans="1:33" ht="27" customHeight="1">
      <c r="A21" s="192"/>
      <c r="B21" s="77" t="s">
        <v>126</v>
      </c>
      <c r="C21" s="79"/>
      <c r="D21" s="78"/>
      <c r="E21" s="450"/>
      <c r="F21" s="6"/>
      <c r="G21" s="6"/>
      <c r="H21" s="6"/>
      <c r="I21" s="6"/>
      <c r="J21" s="6"/>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ht="27" customHeight="1">
      <c r="A22" s="192"/>
      <c r="B22" s="77" t="s">
        <v>127</v>
      </c>
      <c r="C22" s="79"/>
      <c r="D22" s="78"/>
      <c r="E22" s="450"/>
      <c r="F22" s="6"/>
      <c r="G22" s="6"/>
      <c r="H22" s="6"/>
      <c r="I22" s="6"/>
      <c r="J22" s="6"/>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ht="47.25" customHeight="1">
      <c r="A23" s="193">
        <v>4</v>
      </c>
      <c r="B23" s="102" t="s">
        <v>204</v>
      </c>
      <c r="C23" s="111" t="s">
        <v>223</v>
      </c>
      <c r="D23" s="108" t="s">
        <v>13</v>
      </c>
      <c r="E23" s="450"/>
      <c r="F23" s="6"/>
      <c r="G23" s="6"/>
      <c r="H23" s="6"/>
      <c r="I23" s="6"/>
      <c r="J23" s="6"/>
      <c r="K23" s="51"/>
      <c r="L23" s="51"/>
      <c r="M23" s="51"/>
      <c r="N23" s="51"/>
      <c r="O23" s="51"/>
      <c r="P23" s="51"/>
      <c r="Q23" s="51"/>
      <c r="R23" s="51"/>
      <c r="S23" s="51"/>
      <c r="T23" s="51"/>
      <c r="U23" s="51"/>
      <c r="V23" s="51"/>
      <c r="W23" s="51"/>
      <c r="X23" s="51"/>
      <c r="Y23" s="51"/>
      <c r="Z23" s="51"/>
      <c r="AA23" s="51"/>
      <c r="AB23" s="51"/>
      <c r="AC23" s="51"/>
      <c r="AD23" s="51"/>
      <c r="AE23" s="51"/>
      <c r="AF23" s="51"/>
      <c r="AG23" s="51"/>
    </row>
    <row r="24" spans="1:33" ht="27" customHeight="1">
      <c r="A24" s="192"/>
      <c r="B24" s="77" t="s">
        <v>128</v>
      </c>
      <c r="C24" s="81" t="s">
        <v>224</v>
      </c>
      <c r="D24" s="77"/>
      <c r="E24" s="450"/>
      <c r="F24" s="6"/>
      <c r="G24" s="6"/>
      <c r="H24" s="6"/>
      <c r="I24" s="6"/>
      <c r="J24" s="6"/>
      <c r="K24" s="51"/>
      <c r="L24" s="51"/>
      <c r="M24" s="51"/>
      <c r="N24" s="51"/>
      <c r="O24" s="51"/>
      <c r="P24" s="51"/>
      <c r="Q24" s="51"/>
      <c r="R24" s="51"/>
      <c r="S24" s="51"/>
      <c r="T24" s="51"/>
      <c r="U24" s="51"/>
      <c r="V24" s="51"/>
      <c r="W24" s="51"/>
      <c r="X24" s="51"/>
      <c r="Y24" s="51"/>
      <c r="Z24" s="51"/>
      <c r="AA24" s="51"/>
      <c r="AB24" s="51"/>
      <c r="AC24" s="51"/>
      <c r="AD24" s="51"/>
      <c r="AE24" s="51"/>
      <c r="AF24" s="51"/>
      <c r="AG24" s="51"/>
    </row>
    <row r="25" spans="1:33" ht="27" customHeight="1">
      <c r="A25" s="192"/>
      <c r="B25" s="82" t="s">
        <v>129</v>
      </c>
      <c r="C25" s="79" t="s">
        <v>130</v>
      </c>
      <c r="D25" s="78"/>
      <c r="E25" s="450"/>
      <c r="F25" s="6"/>
      <c r="G25" s="6"/>
      <c r="H25" s="6"/>
      <c r="I25" s="6"/>
      <c r="J25" s="6"/>
      <c r="K25" s="51"/>
      <c r="L25" s="51"/>
      <c r="M25" s="51"/>
      <c r="N25" s="51"/>
      <c r="O25" s="51"/>
      <c r="P25" s="51"/>
      <c r="Q25" s="51"/>
      <c r="R25" s="51"/>
      <c r="S25" s="51"/>
      <c r="T25" s="51"/>
      <c r="U25" s="51"/>
      <c r="V25" s="51"/>
      <c r="W25" s="51"/>
      <c r="X25" s="51"/>
      <c r="Y25" s="51"/>
      <c r="Z25" s="51"/>
      <c r="AA25" s="51"/>
      <c r="AB25" s="51"/>
      <c r="AC25" s="51"/>
      <c r="AD25" s="51"/>
      <c r="AE25" s="51"/>
      <c r="AF25" s="51"/>
      <c r="AG25" s="51"/>
    </row>
    <row r="26" spans="1:33" ht="27" customHeight="1">
      <c r="A26" s="192"/>
      <c r="B26" s="82" t="s">
        <v>131</v>
      </c>
      <c r="C26" s="89" t="s">
        <v>186</v>
      </c>
      <c r="D26" s="78"/>
      <c r="E26" s="450"/>
      <c r="F26" s="6"/>
      <c r="G26" s="6"/>
      <c r="H26" s="6"/>
      <c r="I26" s="6"/>
      <c r="J26" s="6"/>
      <c r="K26" s="51"/>
      <c r="L26" s="51"/>
      <c r="M26" s="51"/>
      <c r="N26" s="51"/>
      <c r="O26" s="51"/>
      <c r="P26" s="51"/>
      <c r="Q26" s="51"/>
      <c r="R26" s="51"/>
      <c r="S26" s="51"/>
      <c r="T26" s="51"/>
      <c r="U26" s="51"/>
      <c r="V26" s="51"/>
      <c r="W26" s="51"/>
      <c r="X26" s="51"/>
      <c r="Y26" s="51"/>
      <c r="Z26" s="51"/>
      <c r="AA26" s="51"/>
      <c r="AB26" s="51"/>
      <c r="AC26" s="51"/>
      <c r="AD26" s="51"/>
      <c r="AE26" s="51"/>
      <c r="AF26" s="51"/>
      <c r="AG26" s="51"/>
    </row>
    <row r="27" spans="1:33" ht="27" customHeight="1">
      <c r="A27" s="192"/>
      <c r="B27" s="82" t="s">
        <v>132</v>
      </c>
      <c r="C27" s="79"/>
      <c r="D27" s="78"/>
      <c r="E27" s="450"/>
      <c r="F27" s="6"/>
      <c r="G27" s="6"/>
      <c r="H27" s="6"/>
      <c r="I27" s="6"/>
      <c r="J27" s="6"/>
      <c r="K27" s="51"/>
      <c r="L27" s="51"/>
      <c r="M27" s="51"/>
      <c r="N27" s="51"/>
      <c r="O27" s="51"/>
      <c r="P27" s="51"/>
      <c r="Q27" s="51"/>
      <c r="R27" s="51"/>
      <c r="S27" s="51"/>
      <c r="T27" s="51"/>
      <c r="U27" s="51"/>
      <c r="V27" s="51"/>
      <c r="W27" s="51"/>
      <c r="X27" s="51"/>
      <c r="Y27" s="51"/>
      <c r="Z27" s="51"/>
      <c r="AA27" s="51"/>
      <c r="AB27" s="51"/>
      <c r="AC27" s="51"/>
      <c r="AD27" s="51"/>
      <c r="AE27" s="51"/>
      <c r="AF27" s="51"/>
      <c r="AG27" s="51"/>
    </row>
    <row r="28" spans="1:33" ht="27" customHeight="1">
      <c r="A28" s="192"/>
      <c r="B28" s="82" t="s">
        <v>187</v>
      </c>
      <c r="C28" s="79"/>
      <c r="D28" s="78"/>
      <c r="E28" s="450"/>
      <c r="F28" s="6"/>
      <c r="G28" s="6"/>
      <c r="H28" s="6"/>
      <c r="I28" s="6"/>
      <c r="J28" s="6"/>
      <c r="K28" s="51"/>
      <c r="L28" s="51"/>
      <c r="M28" s="51"/>
      <c r="N28" s="51"/>
      <c r="O28" s="51"/>
      <c r="P28" s="51"/>
      <c r="Q28" s="51"/>
      <c r="R28" s="51"/>
      <c r="S28" s="51"/>
      <c r="T28" s="51"/>
      <c r="U28" s="51"/>
      <c r="V28" s="51"/>
      <c r="W28" s="51"/>
      <c r="X28" s="51"/>
      <c r="Y28" s="51"/>
      <c r="Z28" s="51"/>
      <c r="AA28" s="51"/>
      <c r="AB28" s="51"/>
      <c r="AC28" s="51"/>
      <c r="AD28" s="51"/>
      <c r="AE28" s="51"/>
      <c r="AF28" s="51"/>
      <c r="AG28" s="51"/>
    </row>
    <row r="29" spans="1:33" ht="27" customHeight="1">
      <c r="A29" s="192"/>
      <c r="B29" s="82" t="s">
        <v>188</v>
      </c>
      <c r="C29" s="79"/>
      <c r="D29" s="78"/>
      <c r="E29" s="450"/>
      <c r="F29" s="141"/>
      <c r="G29" s="141"/>
      <c r="H29" s="141"/>
      <c r="I29" s="141"/>
      <c r="J29" s="141"/>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51"/>
    </row>
    <row r="30" spans="1:33" ht="27" customHeight="1">
      <c r="A30" s="192"/>
      <c r="B30" s="82" t="s">
        <v>189</v>
      </c>
      <c r="C30" s="132" t="s">
        <v>186</v>
      </c>
      <c r="D30" s="47"/>
      <c r="E30" s="450"/>
      <c r="F30" s="141"/>
      <c r="G30" s="141"/>
      <c r="H30" s="141"/>
      <c r="I30" s="141"/>
      <c r="J30" s="141"/>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51"/>
    </row>
    <row r="31" spans="1:33" ht="27" customHeight="1">
      <c r="A31" s="192">
        <v>5</v>
      </c>
      <c r="B31" s="78" t="s">
        <v>190</v>
      </c>
      <c r="C31" s="79" t="s">
        <v>186</v>
      </c>
      <c r="D31" s="47" t="s">
        <v>13</v>
      </c>
      <c r="E31" s="450"/>
      <c r="F31" s="6"/>
      <c r="G31" s="6"/>
      <c r="H31" s="6"/>
      <c r="I31" s="6"/>
      <c r="J31" s="6"/>
      <c r="K31" s="51"/>
      <c r="L31" s="51"/>
      <c r="M31" s="51"/>
      <c r="N31" s="51"/>
      <c r="O31" s="51"/>
      <c r="P31" s="51"/>
      <c r="Q31" s="51"/>
      <c r="R31" s="51"/>
      <c r="S31" s="51"/>
      <c r="T31" s="51"/>
      <c r="U31" s="51"/>
      <c r="V31" s="51"/>
      <c r="W31" s="51"/>
      <c r="X31" s="51"/>
      <c r="Y31" s="51"/>
      <c r="Z31" s="51"/>
      <c r="AA31" s="51"/>
      <c r="AB31" s="51"/>
      <c r="AC31" s="51"/>
      <c r="AD31" s="51"/>
      <c r="AE31" s="51"/>
      <c r="AF31" s="51"/>
      <c r="AG31" s="51"/>
    </row>
    <row r="32" spans="1:33" ht="27" customHeight="1">
      <c r="A32" s="192">
        <v>6</v>
      </c>
      <c r="B32" s="78" t="s">
        <v>133</v>
      </c>
      <c r="C32" s="79" t="s">
        <v>186</v>
      </c>
      <c r="D32" s="47" t="s">
        <v>13</v>
      </c>
      <c r="E32" s="450"/>
      <c r="F32" s="6"/>
      <c r="G32" s="6"/>
      <c r="H32" s="6"/>
      <c r="I32" s="6"/>
      <c r="J32" s="6"/>
      <c r="K32" s="51"/>
      <c r="L32" s="51"/>
      <c r="M32" s="51"/>
      <c r="N32" s="51"/>
      <c r="O32" s="51"/>
      <c r="P32" s="51"/>
      <c r="Q32" s="51"/>
      <c r="R32" s="51"/>
      <c r="S32" s="51"/>
      <c r="T32" s="51"/>
      <c r="U32" s="51"/>
      <c r="V32" s="51"/>
      <c r="W32" s="51"/>
      <c r="X32" s="51"/>
      <c r="Y32" s="51"/>
      <c r="Z32" s="51"/>
      <c r="AA32" s="51"/>
      <c r="AB32" s="51"/>
      <c r="AC32" s="51"/>
      <c r="AD32" s="51"/>
      <c r="AE32" s="51"/>
      <c r="AF32" s="51"/>
      <c r="AG32" s="51"/>
    </row>
    <row r="33" spans="1:33" ht="27" customHeight="1">
      <c r="A33" s="192">
        <v>7</v>
      </c>
      <c r="B33" s="78" t="s">
        <v>191</v>
      </c>
      <c r="C33" s="79" t="s">
        <v>186</v>
      </c>
      <c r="D33" s="47" t="s">
        <v>13</v>
      </c>
      <c r="E33" s="450"/>
      <c r="F33" s="6"/>
      <c r="G33" s="6"/>
      <c r="H33" s="6"/>
      <c r="I33" s="6"/>
      <c r="J33" s="6"/>
      <c r="K33" s="51"/>
      <c r="L33" s="51"/>
      <c r="M33" s="51"/>
      <c r="N33" s="51"/>
      <c r="O33" s="51"/>
      <c r="P33" s="51"/>
      <c r="Q33" s="51"/>
      <c r="R33" s="51"/>
      <c r="S33" s="51"/>
      <c r="T33" s="51"/>
      <c r="U33" s="51"/>
      <c r="V33" s="51"/>
      <c r="W33" s="51"/>
      <c r="X33" s="51"/>
      <c r="Y33" s="51"/>
      <c r="Z33" s="51"/>
      <c r="AA33" s="51"/>
      <c r="AB33" s="51"/>
      <c r="AC33" s="51"/>
      <c r="AD33" s="51"/>
      <c r="AE33" s="51"/>
      <c r="AF33" s="51"/>
      <c r="AG33" s="51"/>
    </row>
    <row r="34" spans="1:33" ht="27" customHeight="1">
      <c r="A34" s="192"/>
      <c r="B34" s="82" t="s">
        <v>192</v>
      </c>
      <c r="C34" s="79"/>
      <c r="D34" s="78"/>
      <c r="E34" s="450"/>
      <c r="F34" s="6"/>
      <c r="G34" s="6"/>
      <c r="H34" s="6"/>
      <c r="I34" s="6"/>
      <c r="J34" s="6"/>
      <c r="K34" s="51"/>
      <c r="L34" s="51"/>
      <c r="M34" s="51"/>
      <c r="N34" s="51"/>
      <c r="O34" s="51"/>
      <c r="P34" s="51"/>
      <c r="Q34" s="51"/>
      <c r="R34" s="51"/>
      <c r="S34" s="51"/>
      <c r="T34" s="51"/>
      <c r="U34" s="51"/>
      <c r="V34" s="51"/>
      <c r="W34" s="51"/>
      <c r="X34" s="51"/>
      <c r="Y34" s="51"/>
      <c r="Z34" s="51"/>
      <c r="AA34" s="51"/>
      <c r="AB34" s="51"/>
      <c r="AC34" s="51"/>
      <c r="AD34" s="51"/>
      <c r="AE34" s="51"/>
      <c r="AF34" s="51"/>
      <c r="AG34" s="51"/>
    </row>
    <row r="35" spans="1:33" ht="27" customHeight="1">
      <c r="A35" s="192">
        <v>8</v>
      </c>
      <c r="B35" s="78" t="s">
        <v>225</v>
      </c>
      <c r="C35" s="79" t="s">
        <v>146</v>
      </c>
      <c r="D35" s="47" t="s">
        <v>13</v>
      </c>
      <c r="E35" s="450"/>
      <c r="F35" s="6"/>
      <c r="G35" s="6"/>
      <c r="H35" s="6"/>
      <c r="I35" s="6"/>
      <c r="J35" s="6"/>
      <c r="K35" s="51"/>
      <c r="L35" s="51"/>
      <c r="M35" s="51"/>
      <c r="N35" s="51"/>
      <c r="O35" s="51"/>
      <c r="P35" s="51"/>
      <c r="Q35" s="51"/>
      <c r="R35" s="51"/>
      <c r="S35" s="51"/>
      <c r="T35" s="51"/>
      <c r="U35" s="51"/>
      <c r="V35" s="51"/>
      <c r="W35" s="51"/>
      <c r="X35" s="51"/>
      <c r="Y35" s="51"/>
      <c r="Z35" s="51"/>
      <c r="AA35" s="51"/>
      <c r="AB35" s="51"/>
      <c r="AC35" s="51"/>
      <c r="AD35" s="51"/>
      <c r="AE35" s="51"/>
      <c r="AF35" s="51"/>
      <c r="AG35" s="51"/>
    </row>
    <row r="36" spans="1:33" ht="27" customHeight="1">
      <c r="A36" s="192">
        <v>9</v>
      </c>
      <c r="B36" s="83" t="s">
        <v>650</v>
      </c>
      <c r="C36" s="79" t="s">
        <v>146</v>
      </c>
      <c r="D36" s="47" t="s">
        <v>13</v>
      </c>
      <c r="E36" s="450"/>
      <c r="F36" s="6"/>
      <c r="G36" s="6"/>
      <c r="H36" s="6"/>
      <c r="I36" s="6"/>
      <c r="J36" s="6"/>
      <c r="K36" s="51"/>
      <c r="L36" s="51"/>
      <c r="M36" s="51"/>
      <c r="N36" s="51"/>
      <c r="O36" s="51"/>
      <c r="P36" s="51"/>
      <c r="Q36" s="51"/>
      <c r="R36" s="51"/>
      <c r="S36" s="51"/>
      <c r="T36" s="51"/>
      <c r="U36" s="51"/>
      <c r="V36" s="51"/>
      <c r="W36" s="51"/>
      <c r="X36" s="51"/>
      <c r="Y36" s="51"/>
      <c r="Z36" s="51"/>
      <c r="AA36" s="51"/>
      <c r="AB36" s="51"/>
      <c r="AC36" s="51"/>
      <c r="AD36" s="51"/>
      <c r="AE36" s="51"/>
      <c r="AF36" s="51"/>
      <c r="AG36" s="51"/>
    </row>
    <row r="37" spans="1:33" ht="27" customHeight="1">
      <c r="A37" s="192">
        <v>10</v>
      </c>
      <c r="B37" s="83" t="s">
        <v>651</v>
      </c>
      <c r="C37" s="79" t="s">
        <v>186</v>
      </c>
      <c r="D37" s="47" t="s">
        <v>13</v>
      </c>
      <c r="E37" s="450"/>
      <c r="F37" s="6"/>
      <c r="G37" s="6"/>
      <c r="H37" s="6"/>
      <c r="I37" s="6"/>
      <c r="J37" s="6"/>
      <c r="K37" s="51"/>
      <c r="L37" s="51"/>
      <c r="M37" s="51"/>
      <c r="N37" s="51"/>
      <c r="O37" s="51"/>
      <c r="P37" s="51"/>
      <c r="Q37" s="51"/>
      <c r="R37" s="51"/>
      <c r="S37" s="51"/>
      <c r="T37" s="51"/>
      <c r="U37" s="51"/>
      <c r="V37" s="51"/>
      <c r="W37" s="51"/>
      <c r="X37" s="51"/>
      <c r="Y37" s="51"/>
      <c r="Z37" s="51"/>
      <c r="AA37" s="51"/>
      <c r="AB37" s="51"/>
      <c r="AC37" s="51"/>
      <c r="AD37" s="51"/>
      <c r="AE37" s="51"/>
      <c r="AF37" s="51"/>
      <c r="AG37" s="51"/>
    </row>
    <row r="38" spans="1:33" ht="27" customHeight="1">
      <c r="A38" s="192">
        <v>11</v>
      </c>
      <c r="B38" s="102" t="s">
        <v>193</v>
      </c>
      <c r="C38" s="84" t="s">
        <v>226</v>
      </c>
      <c r="D38" s="749" t="s">
        <v>13</v>
      </c>
      <c r="E38" s="744"/>
      <c r="F38" s="745"/>
      <c r="G38" s="745"/>
      <c r="H38" s="745"/>
      <c r="I38" s="745"/>
      <c r="J38" s="745"/>
      <c r="K38" s="692"/>
      <c r="L38" s="692"/>
      <c r="M38" s="692"/>
      <c r="N38" s="692"/>
      <c r="O38" s="692"/>
      <c r="P38" s="692"/>
      <c r="Q38" s="692"/>
      <c r="R38" s="692"/>
      <c r="S38" s="692"/>
      <c r="T38" s="692"/>
      <c r="U38" s="692"/>
      <c r="V38" s="692"/>
      <c r="W38" s="692"/>
      <c r="X38" s="740"/>
      <c r="Y38" s="692"/>
      <c r="Z38" s="692"/>
      <c r="AA38" s="692"/>
      <c r="AB38" s="692"/>
      <c r="AC38" s="692"/>
      <c r="AD38" s="692"/>
      <c r="AE38" s="692"/>
      <c r="AF38" s="692"/>
      <c r="AG38" s="692"/>
    </row>
    <row r="39" spans="1:33" ht="27" customHeight="1">
      <c r="A39" s="192"/>
      <c r="B39" s="82" t="s">
        <v>194</v>
      </c>
      <c r="C39" s="79" t="s">
        <v>120</v>
      </c>
      <c r="D39" s="749"/>
      <c r="E39" s="744"/>
      <c r="F39" s="745"/>
      <c r="G39" s="745"/>
      <c r="H39" s="745"/>
      <c r="I39" s="745"/>
      <c r="J39" s="745"/>
      <c r="K39" s="692"/>
      <c r="L39" s="692"/>
      <c r="M39" s="692"/>
      <c r="N39" s="692"/>
      <c r="O39" s="692"/>
      <c r="P39" s="692"/>
      <c r="Q39" s="692"/>
      <c r="R39" s="692"/>
      <c r="S39" s="692"/>
      <c r="T39" s="692"/>
      <c r="U39" s="692"/>
      <c r="V39" s="692"/>
      <c r="W39" s="692"/>
      <c r="X39" s="740"/>
      <c r="Y39" s="692"/>
      <c r="Z39" s="692"/>
      <c r="AA39" s="692"/>
      <c r="AB39" s="692"/>
      <c r="AC39" s="692"/>
      <c r="AD39" s="692"/>
      <c r="AE39" s="692"/>
      <c r="AF39" s="692"/>
      <c r="AG39" s="692"/>
    </row>
    <row r="40" spans="1:33" ht="27" customHeight="1">
      <c r="A40" s="192"/>
      <c r="B40" s="595" t="s">
        <v>195</v>
      </c>
      <c r="C40" s="79"/>
      <c r="D40" s="749"/>
      <c r="E40" s="744"/>
      <c r="F40" s="745"/>
      <c r="G40" s="745"/>
      <c r="H40" s="745"/>
      <c r="I40" s="745"/>
      <c r="J40" s="745"/>
      <c r="K40" s="692"/>
      <c r="L40" s="692"/>
      <c r="M40" s="692"/>
      <c r="N40" s="692"/>
      <c r="O40" s="692"/>
      <c r="P40" s="692"/>
      <c r="Q40" s="692"/>
      <c r="R40" s="692"/>
      <c r="S40" s="692"/>
      <c r="T40" s="692"/>
      <c r="U40" s="692"/>
      <c r="V40" s="692"/>
      <c r="W40" s="692"/>
      <c r="X40" s="740"/>
      <c r="Y40" s="692"/>
      <c r="Z40" s="692"/>
      <c r="AA40" s="692"/>
      <c r="AB40" s="692"/>
      <c r="AC40" s="692"/>
      <c r="AD40" s="692"/>
      <c r="AE40" s="692"/>
      <c r="AF40" s="692"/>
      <c r="AG40" s="692"/>
    </row>
    <row r="41" spans="1:33" ht="27" customHeight="1">
      <c r="A41" s="192"/>
      <c r="B41" s="82" t="s">
        <v>196</v>
      </c>
      <c r="C41" s="79"/>
      <c r="D41" s="749"/>
      <c r="E41" s="744"/>
      <c r="F41" s="745"/>
      <c r="G41" s="745"/>
      <c r="H41" s="745"/>
      <c r="I41" s="745"/>
      <c r="J41" s="745"/>
      <c r="K41" s="692"/>
      <c r="L41" s="692"/>
      <c r="M41" s="692"/>
      <c r="N41" s="692"/>
      <c r="O41" s="692"/>
      <c r="P41" s="692"/>
      <c r="Q41" s="692"/>
      <c r="R41" s="692"/>
      <c r="S41" s="692"/>
      <c r="T41" s="692"/>
      <c r="U41" s="692"/>
      <c r="V41" s="692"/>
      <c r="W41" s="692"/>
      <c r="X41" s="740"/>
      <c r="Y41" s="692"/>
      <c r="Z41" s="692"/>
      <c r="AA41" s="692"/>
      <c r="AB41" s="692"/>
      <c r="AC41" s="692"/>
      <c r="AD41" s="692"/>
      <c r="AE41" s="692"/>
      <c r="AF41" s="692"/>
      <c r="AG41" s="692"/>
    </row>
    <row r="42" spans="1:33" ht="27" customHeight="1">
      <c r="A42" s="192"/>
      <c r="B42" s="82" t="s">
        <v>197</v>
      </c>
      <c r="C42" s="79"/>
      <c r="D42" s="749"/>
      <c r="E42" s="744"/>
      <c r="F42" s="745"/>
      <c r="G42" s="745"/>
      <c r="H42" s="745"/>
      <c r="I42" s="745"/>
      <c r="J42" s="745"/>
      <c r="K42" s="692"/>
      <c r="L42" s="692"/>
      <c r="M42" s="692"/>
      <c r="N42" s="692"/>
      <c r="O42" s="692"/>
      <c r="P42" s="692"/>
      <c r="Q42" s="692"/>
      <c r="R42" s="692"/>
      <c r="S42" s="692"/>
      <c r="T42" s="692"/>
      <c r="U42" s="692"/>
      <c r="V42" s="692"/>
      <c r="W42" s="692"/>
      <c r="X42" s="740"/>
      <c r="Y42" s="692"/>
      <c r="Z42" s="692"/>
      <c r="AA42" s="692"/>
      <c r="AB42" s="692"/>
      <c r="AC42" s="692"/>
      <c r="AD42" s="692"/>
      <c r="AE42" s="692"/>
      <c r="AF42" s="692"/>
      <c r="AG42" s="692"/>
    </row>
    <row r="43" spans="1:33" ht="27" customHeight="1">
      <c r="A43" s="192"/>
      <c r="B43" s="82" t="s">
        <v>198</v>
      </c>
      <c r="C43" s="79"/>
      <c r="D43" s="749"/>
      <c r="E43" s="744"/>
      <c r="F43" s="745"/>
      <c r="G43" s="745"/>
      <c r="H43" s="745"/>
      <c r="I43" s="745"/>
      <c r="J43" s="745"/>
      <c r="K43" s="692"/>
      <c r="L43" s="692"/>
      <c r="M43" s="692"/>
      <c r="N43" s="692"/>
      <c r="O43" s="692"/>
      <c r="P43" s="692"/>
      <c r="Q43" s="692"/>
      <c r="R43" s="692"/>
      <c r="S43" s="692"/>
      <c r="T43" s="692"/>
      <c r="U43" s="692"/>
      <c r="V43" s="692"/>
      <c r="W43" s="692"/>
      <c r="X43" s="740"/>
      <c r="Y43" s="692"/>
      <c r="Z43" s="692"/>
      <c r="AA43" s="692"/>
      <c r="AB43" s="692"/>
      <c r="AC43" s="692"/>
      <c r="AD43" s="692"/>
      <c r="AE43" s="692"/>
      <c r="AF43" s="692"/>
      <c r="AG43" s="692"/>
    </row>
    <row r="44" spans="1:33" ht="27" customHeight="1">
      <c r="A44" s="192"/>
      <c r="B44" s="82"/>
      <c r="C44" s="79"/>
      <c r="D44" s="749"/>
      <c r="E44" s="744"/>
      <c r="F44" s="745"/>
      <c r="G44" s="745"/>
      <c r="H44" s="745"/>
      <c r="I44" s="745"/>
      <c r="J44" s="745"/>
      <c r="K44" s="692"/>
      <c r="L44" s="692"/>
      <c r="M44" s="692"/>
      <c r="N44" s="692"/>
      <c r="O44" s="692"/>
      <c r="P44" s="692"/>
      <c r="Q44" s="692"/>
      <c r="R44" s="692"/>
      <c r="S44" s="692"/>
      <c r="T44" s="692"/>
      <c r="U44" s="692"/>
      <c r="V44" s="692"/>
      <c r="W44" s="692"/>
      <c r="X44" s="740"/>
      <c r="Y44" s="692"/>
      <c r="Z44" s="692"/>
      <c r="AA44" s="692"/>
      <c r="AB44" s="692"/>
      <c r="AC44" s="692"/>
      <c r="AD44" s="692"/>
      <c r="AE44" s="692"/>
      <c r="AF44" s="692"/>
      <c r="AG44" s="692"/>
    </row>
    <row r="45" spans="1:33" ht="27" customHeight="1" thickBot="1">
      <c r="A45" s="192"/>
      <c r="B45" s="82" t="s">
        <v>1088</v>
      </c>
      <c r="C45" s="79"/>
      <c r="D45" s="749"/>
      <c r="E45" s="744"/>
      <c r="F45" s="745"/>
      <c r="G45" s="745"/>
      <c r="H45" s="745"/>
      <c r="I45" s="745"/>
      <c r="J45" s="745"/>
      <c r="K45" s="692"/>
      <c r="L45" s="692"/>
      <c r="M45" s="692"/>
      <c r="N45" s="692"/>
      <c r="O45" s="692"/>
      <c r="P45" s="692"/>
      <c r="Q45" s="692"/>
      <c r="R45" s="692"/>
      <c r="S45" s="692"/>
      <c r="T45" s="692"/>
      <c r="U45" s="692"/>
      <c r="V45" s="692"/>
      <c r="W45" s="692"/>
      <c r="X45" s="740"/>
      <c r="Y45" s="692"/>
      <c r="Z45" s="692"/>
      <c r="AA45" s="692"/>
      <c r="AB45" s="692"/>
      <c r="AC45" s="692"/>
      <c r="AD45" s="692"/>
      <c r="AE45" s="692"/>
      <c r="AF45" s="692"/>
      <c r="AG45" s="692"/>
    </row>
    <row r="46" spans="1:33" s="1" customFormat="1" ht="14.25" customHeight="1" thickTop="1">
      <c r="A46" s="758" t="s">
        <v>105</v>
      </c>
      <c r="B46" s="760" t="s">
        <v>3</v>
      </c>
      <c r="C46" s="760" t="s">
        <v>114</v>
      </c>
      <c r="D46" s="760" t="s">
        <v>95</v>
      </c>
      <c r="E46" s="762" t="s">
        <v>47</v>
      </c>
      <c r="F46" s="689" t="s">
        <v>1569</v>
      </c>
      <c r="G46" s="689"/>
      <c r="H46" s="689" t="s">
        <v>1568</v>
      </c>
      <c r="I46" s="689"/>
      <c r="J46" s="750" t="s">
        <v>1570</v>
      </c>
      <c r="K46" s="443"/>
      <c r="L46" s="443"/>
      <c r="M46" s="443"/>
      <c r="N46" s="443"/>
      <c r="O46" s="443"/>
      <c r="P46" s="443"/>
      <c r="Q46" s="443"/>
      <c r="R46" s="443"/>
      <c r="S46" s="443"/>
      <c r="T46" s="443"/>
      <c r="U46" s="443"/>
      <c r="V46" s="443"/>
      <c r="W46" s="443"/>
      <c r="X46" s="567"/>
      <c r="Y46" s="443"/>
      <c r="Z46" s="443"/>
      <c r="AA46" s="443"/>
      <c r="AB46" s="443"/>
      <c r="AC46" s="443"/>
      <c r="AD46" s="443"/>
      <c r="AE46" s="443"/>
      <c r="AF46" s="443"/>
      <c r="AG46" s="443"/>
    </row>
    <row r="47" spans="1:33" s="268" customFormat="1" ht="19.5" customHeight="1">
      <c r="A47" s="759"/>
      <c r="B47" s="761"/>
      <c r="C47" s="761"/>
      <c r="D47" s="761"/>
      <c r="E47" s="763"/>
      <c r="F47" s="568" t="s">
        <v>1448</v>
      </c>
      <c r="G47" s="568" t="s">
        <v>1451</v>
      </c>
      <c r="H47" s="568" t="s">
        <v>1448</v>
      </c>
      <c r="I47" s="568" t="s">
        <v>1451</v>
      </c>
      <c r="J47" s="751"/>
      <c r="K47" s="560"/>
      <c r="L47" s="560"/>
      <c r="M47" s="560"/>
      <c r="N47" s="560"/>
      <c r="O47" s="560"/>
      <c r="P47" s="560"/>
      <c r="Q47" s="562"/>
      <c r="R47" s="562"/>
      <c r="S47" s="562"/>
      <c r="T47" s="562"/>
      <c r="U47" s="562"/>
      <c r="V47" s="563"/>
      <c r="W47" s="563"/>
      <c r="X47" s="562"/>
      <c r="Y47" s="483"/>
      <c r="Z47" s="563"/>
      <c r="AA47" s="559"/>
      <c r="AB47" s="560"/>
      <c r="AC47" s="560"/>
      <c r="AD47" s="560"/>
      <c r="AE47" s="560"/>
      <c r="AF47" s="51"/>
      <c r="AG47" s="560"/>
    </row>
    <row r="48" spans="1:33" ht="15" hidden="1" customHeight="1">
      <c r="F48" s="121" t="s">
        <v>1448</v>
      </c>
      <c r="G48" s="121" t="s">
        <v>1451</v>
      </c>
      <c r="H48" s="121" t="s">
        <v>1448</v>
      </c>
      <c r="I48" s="121" t="s">
        <v>1451</v>
      </c>
      <c r="J48" s="752"/>
      <c r="K48" s="560"/>
      <c r="L48" s="560"/>
      <c r="M48" s="560"/>
      <c r="N48" s="560"/>
      <c r="O48" s="560"/>
      <c r="P48" s="560"/>
      <c r="Q48" s="562"/>
      <c r="R48" s="562"/>
      <c r="S48" s="562"/>
      <c r="T48" s="562"/>
      <c r="U48" s="562"/>
      <c r="V48" s="563"/>
      <c r="W48" s="563"/>
      <c r="X48" s="562"/>
      <c r="Y48" s="483"/>
      <c r="Z48" s="562"/>
      <c r="AA48" s="559"/>
      <c r="AB48" s="560"/>
      <c r="AC48" s="560"/>
      <c r="AD48" s="560"/>
      <c r="AE48" s="560"/>
      <c r="AF48" s="51"/>
      <c r="AG48" s="51"/>
    </row>
    <row r="49" spans="1:33">
      <c r="A49" s="198">
        <v>12</v>
      </c>
      <c r="B49" s="80" t="s">
        <v>134</v>
      </c>
      <c r="C49" s="76" t="s">
        <v>135</v>
      </c>
      <c r="D49" s="75" t="s">
        <v>13</v>
      </c>
      <c r="E49" s="74"/>
      <c r="F49" s="6"/>
      <c r="G49" s="6"/>
      <c r="H49" s="6"/>
      <c r="I49" s="6"/>
      <c r="J49" s="6"/>
      <c r="K49" s="51"/>
      <c r="L49" s="51"/>
      <c r="M49" s="51"/>
      <c r="N49" s="51"/>
      <c r="O49" s="51"/>
      <c r="P49" s="51"/>
      <c r="Q49" s="51"/>
      <c r="R49" s="51"/>
      <c r="S49" s="51"/>
      <c r="T49" s="51"/>
      <c r="U49" s="51"/>
      <c r="V49" s="51"/>
      <c r="W49" s="51"/>
      <c r="X49" s="51"/>
      <c r="Y49" s="51"/>
      <c r="Z49" s="51"/>
      <c r="AA49" s="559"/>
      <c r="AB49" s="560"/>
      <c r="AC49" s="560"/>
      <c r="AD49" s="560"/>
      <c r="AE49" s="560"/>
      <c r="AF49" s="51"/>
      <c r="AG49" s="51"/>
    </row>
    <row r="50" spans="1:33" ht="15.75">
      <c r="A50" s="192"/>
      <c r="B50" s="82" t="s">
        <v>201</v>
      </c>
      <c r="C50" s="89" t="s">
        <v>146</v>
      </c>
      <c r="D50" s="78"/>
      <c r="E50" s="450"/>
      <c r="F50" s="6"/>
      <c r="G50" s="17"/>
      <c r="H50" s="6"/>
      <c r="I50" s="6"/>
      <c r="J50" s="6"/>
      <c r="K50" s="51"/>
      <c r="L50" s="51"/>
      <c r="M50" s="51"/>
      <c r="N50" s="51"/>
      <c r="O50" s="51"/>
      <c r="P50" s="51"/>
      <c r="Q50" s="51"/>
      <c r="R50" s="51"/>
      <c r="S50" s="51"/>
      <c r="T50" s="51"/>
      <c r="U50" s="51"/>
      <c r="V50" s="51"/>
      <c r="W50" s="51"/>
      <c r="X50" s="51"/>
      <c r="Y50" s="51"/>
      <c r="Z50" s="51"/>
      <c r="AA50" s="51"/>
      <c r="AB50" s="51"/>
      <c r="AC50" s="51"/>
      <c r="AD50" s="51"/>
      <c r="AE50" s="51"/>
      <c r="AF50" s="51"/>
      <c r="AG50" s="51"/>
    </row>
    <row r="51" spans="1:33">
      <c r="A51" s="192">
        <v>13</v>
      </c>
      <c r="B51" s="80" t="s">
        <v>136</v>
      </c>
      <c r="C51" s="79"/>
      <c r="D51" s="85" t="s">
        <v>13</v>
      </c>
      <c r="E51" s="450"/>
      <c r="F51" s="6"/>
      <c r="G51" s="6"/>
      <c r="H51" s="6"/>
      <c r="I51" s="6"/>
      <c r="J51" s="6"/>
      <c r="K51" s="51"/>
      <c r="L51" s="51"/>
      <c r="M51" s="51"/>
      <c r="N51" s="51"/>
      <c r="O51" s="51"/>
      <c r="P51" s="51"/>
      <c r="Q51" s="51"/>
      <c r="R51" s="51"/>
      <c r="S51" s="51"/>
      <c r="T51" s="51"/>
      <c r="U51" s="51"/>
      <c r="V51" s="51"/>
      <c r="W51" s="51"/>
      <c r="X51" s="51"/>
      <c r="Y51" s="51"/>
      <c r="Z51" s="51"/>
      <c r="AA51" s="51"/>
      <c r="AB51" s="51"/>
      <c r="AC51" s="51"/>
      <c r="AD51" s="51"/>
      <c r="AE51" s="51"/>
      <c r="AF51" s="51"/>
      <c r="AG51" s="51"/>
    </row>
    <row r="52" spans="1:33" ht="15.75">
      <c r="A52" s="192"/>
      <c r="B52" s="82" t="s">
        <v>137</v>
      </c>
      <c r="C52" s="89" t="s">
        <v>146</v>
      </c>
      <c r="D52" s="78"/>
      <c r="E52" s="450"/>
      <c r="F52" s="6"/>
      <c r="G52" s="6"/>
      <c r="H52" s="6"/>
      <c r="I52" s="6"/>
      <c r="J52" s="6"/>
      <c r="K52" s="51"/>
      <c r="L52" s="51"/>
      <c r="M52" s="51"/>
      <c r="N52" s="51"/>
      <c r="O52" s="51"/>
      <c r="P52" s="51"/>
      <c r="Q52" s="51"/>
      <c r="R52" s="51"/>
      <c r="S52" s="51"/>
      <c r="T52" s="51"/>
      <c r="U52" s="51"/>
      <c r="V52" s="51"/>
      <c r="W52" s="51"/>
      <c r="X52" s="51"/>
      <c r="Y52" s="51"/>
      <c r="Z52" s="51"/>
      <c r="AA52" s="51"/>
      <c r="AB52" s="51"/>
      <c r="AC52" s="51"/>
      <c r="AD52" s="51"/>
      <c r="AE52" s="51"/>
      <c r="AF52" s="51"/>
      <c r="AG52" s="51"/>
    </row>
    <row r="53" spans="1:33">
      <c r="A53" s="192"/>
      <c r="B53" s="82" t="s">
        <v>138</v>
      </c>
      <c r="C53" s="79"/>
      <c r="D53" s="78"/>
      <c r="E53" s="450"/>
      <c r="F53" s="6"/>
      <c r="G53" s="6"/>
      <c r="H53" s="6"/>
      <c r="I53" s="6"/>
      <c r="J53" s="6"/>
      <c r="K53" s="51"/>
      <c r="L53" s="51"/>
      <c r="M53" s="51"/>
      <c r="N53" s="51"/>
      <c r="O53" s="51"/>
      <c r="P53" s="51"/>
      <c r="Q53" s="51"/>
      <c r="R53" s="51"/>
      <c r="S53" s="51"/>
      <c r="T53" s="51"/>
      <c r="U53" s="51"/>
      <c r="V53" s="51"/>
      <c r="W53" s="51"/>
      <c r="X53" s="51"/>
      <c r="Y53" s="51"/>
      <c r="Z53" s="51"/>
      <c r="AA53" s="51"/>
      <c r="AB53" s="51"/>
      <c r="AC53" s="51"/>
      <c r="AD53" s="51"/>
      <c r="AE53" s="51"/>
      <c r="AF53" s="51"/>
      <c r="AG53" s="51"/>
    </row>
    <row r="54" spans="1:33">
      <c r="A54" s="192"/>
      <c r="B54" s="82" t="s">
        <v>139</v>
      </c>
      <c r="C54" s="79"/>
      <c r="D54" s="78"/>
      <c r="E54" s="450"/>
      <c r="F54" s="6"/>
      <c r="G54" s="6"/>
      <c r="H54" s="6"/>
      <c r="I54" s="6"/>
      <c r="J54" s="6"/>
      <c r="K54" s="51"/>
      <c r="L54" s="51"/>
      <c r="M54" s="51"/>
      <c r="N54" s="51"/>
      <c r="O54" s="51"/>
      <c r="P54" s="51"/>
      <c r="Q54" s="51"/>
      <c r="R54" s="51"/>
      <c r="S54" s="51"/>
      <c r="T54" s="51"/>
      <c r="U54" s="51"/>
      <c r="V54" s="51"/>
      <c r="W54" s="51"/>
      <c r="X54" s="51"/>
      <c r="Y54" s="51"/>
      <c r="Z54" s="51"/>
      <c r="AA54" s="51"/>
      <c r="AB54" s="51"/>
      <c r="AC54" s="51"/>
      <c r="AD54" s="51"/>
      <c r="AE54" s="51"/>
      <c r="AF54" s="51"/>
      <c r="AG54" s="51"/>
    </row>
    <row r="55" spans="1:33">
      <c r="A55" s="192"/>
      <c r="B55" s="82" t="s">
        <v>140</v>
      </c>
      <c r="C55" s="79"/>
      <c r="D55" s="78"/>
      <c r="E55" s="450"/>
      <c r="F55" s="6"/>
      <c r="G55" s="6"/>
      <c r="H55" s="6"/>
      <c r="I55" s="6"/>
      <c r="J55" s="6"/>
      <c r="K55" s="51"/>
      <c r="L55" s="51"/>
      <c r="M55" s="51"/>
      <c r="N55" s="51"/>
      <c r="O55" s="51"/>
      <c r="P55" s="51"/>
      <c r="Q55" s="51"/>
      <c r="R55" s="51"/>
      <c r="S55" s="51"/>
      <c r="T55" s="51"/>
      <c r="U55" s="51"/>
      <c r="V55" s="51"/>
      <c r="W55" s="51"/>
      <c r="X55" s="51"/>
      <c r="Y55" s="51"/>
      <c r="Z55" s="51"/>
      <c r="AA55" s="51"/>
      <c r="AB55" s="51"/>
      <c r="AC55" s="51"/>
      <c r="AD55" s="51"/>
      <c r="AE55" s="51"/>
      <c r="AF55" s="51"/>
      <c r="AG55" s="51"/>
    </row>
    <row r="56" spans="1:33">
      <c r="A56" s="192"/>
      <c r="B56" s="82" t="s">
        <v>141</v>
      </c>
      <c r="C56" s="79"/>
      <c r="D56" s="78"/>
      <c r="E56" s="450"/>
      <c r="F56" s="6"/>
      <c r="G56" s="6"/>
      <c r="H56" s="6"/>
      <c r="I56" s="6"/>
      <c r="J56" s="6"/>
      <c r="K56" s="51"/>
      <c r="L56" s="51"/>
      <c r="M56" s="51"/>
      <c r="N56" s="51"/>
      <c r="O56" s="51"/>
      <c r="P56" s="51"/>
      <c r="Q56" s="51"/>
      <c r="R56" s="51"/>
      <c r="S56" s="51"/>
      <c r="T56" s="51"/>
      <c r="U56" s="51"/>
      <c r="V56" s="51"/>
      <c r="W56" s="51"/>
      <c r="X56" s="51"/>
      <c r="Y56" s="51"/>
      <c r="Z56" s="51"/>
      <c r="AA56" s="51"/>
      <c r="AB56" s="51"/>
      <c r="AC56" s="51"/>
      <c r="AD56" s="51"/>
      <c r="AE56" s="51"/>
      <c r="AF56" s="51"/>
      <c r="AG56" s="51"/>
    </row>
    <row r="57" spans="1:33">
      <c r="A57" s="192"/>
      <c r="B57" s="82" t="s">
        <v>142</v>
      </c>
      <c r="C57" s="79"/>
      <c r="D57" s="78"/>
      <c r="E57" s="450"/>
      <c r="F57" s="6"/>
      <c r="G57" s="6"/>
      <c r="H57" s="6"/>
      <c r="I57" s="6"/>
      <c r="J57" s="6"/>
      <c r="K57" s="51"/>
      <c r="L57" s="51"/>
      <c r="M57" s="51"/>
      <c r="N57" s="51"/>
      <c r="O57" s="51"/>
      <c r="P57" s="51"/>
      <c r="Q57" s="51"/>
      <c r="R57" s="51"/>
      <c r="S57" s="51"/>
      <c r="T57" s="51"/>
      <c r="U57" s="51"/>
      <c r="V57" s="51"/>
      <c r="W57" s="51"/>
      <c r="X57" s="51"/>
      <c r="Y57" s="51"/>
      <c r="Z57" s="51"/>
      <c r="AA57" s="51"/>
      <c r="AB57" s="51"/>
      <c r="AC57" s="51"/>
      <c r="AD57" s="51"/>
      <c r="AE57" s="51"/>
      <c r="AF57" s="51"/>
      <c r="AG57" s="51"/>
    </row>
    <row r="58" spans="1:33">
      <c r="A58" s="192">
        <v>14</v>
      </c>
      <c r="B58" s="80" t="s">
        <v>209</v>
      </c>
      <c r="C58" s="79" t="s">
        <v>120</v>
      </c>
      <c r="D58" s="85" t="s">
        <v>13</v>
      </c>
      <c r="E58" s="450"/>
      <c r="F58" s="6"/>
      <c r="G58" s="6"/>
      <c r="H58" s="6"/>
      <c r="I58" s="6"/>
      <c r="J58" s="6"/>
      <c r="K58" s="51"/>
      <c r="L58" s="51"/>
      <c r="M58" s="51"/>
      <c r="N58" s="51"/>
      <c r="O58" s="51"/>
      <c r="P58" s="51"/>
      <c r="Q58" s="51"/>
      <c r="R58" s="51"/>
      <c r="S58" s="51"/>
      <c r="T58" s="51"/>
      <c r="U58" s="51"/>
      <c r="V58" s="51"/>
      <c r="W58" s="51"/>
      <c r="X58" s="51"/>
      <c r="Y58" s="51"/>
      <c r="Z58" s="51"/>
      <c r="AA58" s="51"/>
      <c r="AB58" s="51"/>
      <c r="AC58" s="51"/>
      <c r="AD58" s="51"/>
      <c r="AE58" s="51"/>
      <c r="AF58" s="51"/>
      <c r="AG58" s="51"/>
    </row>
    <row r="59" spans="1:33">
      <c r="A59" s="192"/>
      <c r="B59" s="82" t="s">
        <v>213</v>
      </c>
      <c r="C59" s="79"/>
      <c r="D59" s="78"/>
      <c r="E59" s="450"/>
      <c r="F59" s="6"/>
      <c r="G59" s="6"/>
      <c r="H59" s="6"/>
      <c r="I59" s="6"/>
      <c r="J59" s="6"/>
      <c r="K59" s="51"/>
      <c r="L59" s="51"/>
      <c r="M59" s="51"/>
      <c r="N59" s="51"/>
      <c r="O59" s="51"/>
      <c r="P59" s="51"/>
      <c r="Q59" s="51"/>
      <c r="R59" s="51"/>
      <c r="S59" s="51"/>
      <c r="T59" s="51"/>
      <c r="U59" s="51"/>
      <c r="V59" s="51"/>
      <c r="W59" s="51"/>
      <c r="X59" s="51"/>
      <c r="Y59" s="51"/>
      <c r="Z59" s="51"/>
      <c r="AA59" s="51"/>
      <c r="AB59" s="51"/>
      <c r="AC59" s="51"/>
      <c r="AD59" s="51"/>
      <c r="AE59" s="51"/>
      <c r="AF59" s="51"/>
      <c r="AG59" s="51"/>
    </row>
    <row r="60" spans="1:33">
      <c r="A60" s="192"/>
      <c r="B60" s="82" t="s">
        <v>210</v>
      </c>
      <c r="C60" s="79"/>
      <c r="D60" s="78"/>
      <c r="E60" s="450"/>
      <c r="F60" s="6"/>
      <c r="G60" s="6"/>
      <c r="H60" s="6"/>
      <c r="I60" s="6"/>
      <c r="J60" s="6"/>
      <c r="K60" s="51"/>
      <c r="L60" s="51"/>
      <c r="M60" s="51"/>
      <c r="N60" s="51"/>
      <c r="O60" s="51"/>
      <c r="P60" s="51"/>
      <c r="Q60" s="51"/>
      <c r="R60" s="51"/>
      <c r="S60" s="51"/>
      <c r="T60" s="51"/>
      <c r="U60" s="51"/>
      <c r="V60" s="51"/>
      <c r="W60" s="51"/>
      <c r="X60" s="51"/>
      <c r="Y60" s="51"/>
      <c r="Z60" s="51"/>
      <c r="AA60" s="51"/>
      <c r="AB60" s="51"/>
      <c r="AC60" s="51"/>
      <c r="AD60" s="51"/>
      <c r="AE60" s="51"/>
      <c r="AF60" s="51"/>
      <c r="AG60" s="51"/>
    </row>
    <row r="61" spans="1:33">
      <c r="A61" s="192"/>
      <c r="B61" s="82" t="s">
        <v>211</v>
      </c>
      <c r="C61" s="79"/>
      <c r="D61" s="78"/>
      <c r="E61" s="450"/>
      <c r="F61" s="6"/>
      <c r="G61" s="6"/>
      <c r="H61" s="6"/>
      <c r="I61" s="6"/>
      <c r="J61" s="6"/>
      <c r="K61" s="51"/>
      <c r="L61" s="51"/>
      <c r="M61" s="51"/>
      <c r="N61" s="51"/>
      <c r="O61" s="51"/>
      <c r="P61" s="51"/>
      <c r="Q61" s="51"/>
      <c r="R61" s="51"/>
      <c r="S61" s="51"/>
      <c r="T61" s="51"/>
      <c r="U61" s="51"/>
      <c r="V61" s="51"/>
      <c r="W61" s="51"/>
      <c r="X61" s="51"/>
      <c r="Y61" s="51"/>
      <c r="Z61" s="51"/>
      <c r="AA61" s="51"/>
      <c r="AB61" s="51"/>
      <c r="AC61" s="51"/>
      <c r="AD61" s="51"/>
      <c r="AE61" s="51"/>
      <c r="AF61" s="51"/>
      <c r="AG61" s="51"/>
    </row>
    <row r="62" spans="1:33">
      <c r="A62" s="192"/>
      <c r="B62" s="82" t="s">
        <v>212</v>
      </c>
      <c r="C62" s="79"/>
      <c r="D62" s="78"/>
      <c r="E62" s="450"/>
      <c r="F62" s="6"/>
      <c r="G62" s="6"/>
      <c r="H62" s="6"/>
      <c r="I62" s="6"/>
      <c r="J62" s="6"/>
      <c r="K62" s="51"/>
      <c r="L62" s="51"/>
      <c r="M62" s="51"/>
      <c r="N62" s="51"/>
      <c r="O62" s="51"/>
      <c r="P62" s="51"/>
      <c r="Q62" s="51"/>
      <c r="R62" s="51"/>
      <c r="S62" s="51"/>
      <c r="T62" s="51"/>
      <c r="U62" s="51"/>
      <c r="V62" s="51"/>
      <c r="W62" s="51"/>
      <c r="X62" s="51"/>
      <c r="Y62" s="51"/>
      <c r="Z62" s="51"/>
      <c r="AA62" s="51"/>
      <c r="AB62" s="51"/>
      <c r="AC62" s="51"/>
      <c r="AD62" s="51"/>
      <c r="AE62" s="51"/>
      <c r="AF62" s="51"/>
      <c r="AG62" s="51"/>
    </row>
    <row r="63" spans="1:33" ht="42.75">
      <c r="A63" s="199">
        <v>15</v>
      </c>
      <c r="B63" s="87" t="s">
        <v>227</v>
      </c>
      <c r="C63" s="82" t="s">
        <v>228</v>
      </c>
      <c r="D63" s="88" t="s">
        <v>104</v>
      </c>
      <c r="E63" s="450"/>
      <c r="F63" s="6"/>
      <c r="G63" s="6"/>
      <c r="H63" s="6"/>
      <c r="I63" s="6"/>
      <c r="J63" s="6"/>
      <c r="K63" s="51"/>
      <c r="L63" s="67"/>
      <c r="M63" s="67"/>
      <c r="N63" s="67"/>
      <c r="O63" s="67"/>
      <c r="P63" s="67"/>
      <c r="Q63" s="67"/>
      <c r="R63" s="67"/>
      <c r="S63" s="67"/>
      <c r="T63" s="67"/>
      <c r="U63" s="493"/>
      <c r="V63" s="67"/>
      <c r="W63" s="67"/>
      <c r="X63" s="67"/>
      <c r="Y63" s="67"/>
      <c r="Z63" s="67"/>
      <c r="AA63" s="51"/>
      <c r="AB63" s="51"/>
      <c r="AC63" s="51"/>
      <c r="AD63" s="67"/>
      <c r="AE63" s="67"/>
      <c r="AF63" s="67"/>
      <c r="AG63" s="51"/>
    </row>
    <row r="64" spans="1:33">
      <c r="A64" s="199">
        <v>16</v>
      </c>
      <c r="B64" s="39" t="s">
        <v>215</v>
      </c>
      <c r="C64" s="20" t="s">
        <v>158</v>
      </c>
      <c r="D64" s="88"/>
      <c r="E64" s="450"/>
      <c r="F64" s="6"/>
      <c r="G64" s="6"/>
      <c r="H64" s="6"/>
      <c r="I64" s="6"/>
      <c r="J64" s="6"/>
      <c r="K64" s="51"/>
      <c r="L64" s="51"/>
      <c r="M64" s="51"/>
      <c r="N64" s="51"/>
      <c r="O64" s="51"/>
      <c r="P64" s="51"/>
      <c r="Q64" s="51"/>
      <c r="R64" s="51"/>
      <c r="S64" s="51"/>
      <c r="T64" s="51"/>
      <c r="U64" s="51"/>
      <c r="V64" s="51"/>
      <c r="W64" s="51"/>
      <c r="X64" s="51"/>
      <c r="Y64" s="51"/>
      <c r="Z64" s="51"/>
      <c r="AA64" s="51"/>
      <c r="AB64" s="51"/>
      <c r="AC64" s="51"/>
      <c r="AD64" s="51"/>
      <c r="AE64" s="51"/>
      <c r="AF64" s="51"/>
      <c r="AG64" s="51"/>
    </row>
    <row r="65" spans="1:33">
      <c r="A65" s="218">
        <v>17</v>
      </c>
      <c r="B65" s="39" t="s">
        <v>216</v>
      </c>
      <c r="C65" s="20" t="s">
        <v>158</v>
      </c>
      <c r="D65" s="38" t="s">
        <v>104</v>
      </c>
      <c r="E65" s="20"/>
      <c r="F65" s="6"/>
      <c r="G65" s="6"/>
      <c r="H65" s="6"/>
      <c r="I65" s="6"/>
      <c r="J65" s="6"/>
      <c r="K65" s="51"/>
      <c r="L65" s="51"/>
      <c r="M65" s="51"/>
      <c r="N65" s="51"/>
      <c r="O65" s="51"/>
      <c r="P65" s="51"/>
      <c r="Q65" s="51"/>
      <c r="R65" s="51"/>
      <c r="S65" s="51"/>
      <c r="T65" s="51"/>
      <c r="U65" s="51"/>
      <c r="V65" s="51"/>
      <c r="W65" s="51"/>
      <c r="X65" s="51"/>
      <c r="Y65" s="51"/>
      <c r="Z65" s="51"/>
      <c r="AA65" s="51"/>
      <c r="AB65" s="51"/>
      <c r="AC65" s="51"/>
      <c r="AD65" s="51"/>
      <c r="AE65" s="51"/>
      <c r="AF65" s="51"/>
      <c r="AG65" s="51"/>
    </row>
    <row r="66" spans="1:33">
      <c r="A66" s="203">
        <v>22</v>
      </c>
      <c r="B66" s="39" t="s">
        <v>205</v>
      </c>
      <c r="C66" s="39" t="s">
        <v>152</v>
      </c>
      <c r="D66" s="40" t="s">
        <v>104</v>
      </c>
      <c r="E66" s="20"/>
      <c r="F66" s="6"/>
      <c r="G66" s="6"/>
      <c r="H66" s="6"/>
      <c r="I66" s="6"/>
      <c r="J66" s="6"/>
      <c r="K66" s="51"/>
      <c r="L66" s="51"/>
      <c r="M66" s="51"/>
      <c r="N66" s="51"/>
      <c r="O66" s="561"/>
      <c r="P66" s="51"/>
      <c r="Q66" s="51"/>
      <c r="R66" s="51"/>
      <c r="S66" s="51"/>
      <c r="T66" s="51"/>
      <c r="U66" s="51"/>
      <c r="V66" s="51"/>
      <c r="W66" s="51"/>
      <c r="X66" s="51"/>
      <c r="Y66" s="51"/>
      <c r="Z66" s="51"/>
      <c r="AA66" s="51"/>
      <c r="AB66" s="51"/>
      <c r="AC66" s="51"/>
      <c r="AD66" s="51"/>
      <c r="AE66" s="51"/>
      <c r="AF66" s="51"/>
      <c r="AG66" s="51"/>
    </row>
    <row r="67" spans="1:33">
      <c r="A67" s="203">
        <v>23</v>
      </c>
      <c r="B67" s="39" t="s">
        <v>153</v>
      </c>
      <c r="C67" s="20" t="s">
        <v>154</v>
      </c>
      <c r="D67" s="38" t="s">
        <v>104</v>
      </c>
      <c r="E67" s="20"/>
      <c r="F67" s="6"/>
      <c r="G67" s="6"/>
      <c r="H67" s="6"/>
      <c r="I67" s="6"/>
      <c r="J67" s="6"/>
      <c r="K67" s="51"/>
      <c r="L67" s="51"/>
      <c r="M67" s="51"/>
      <c r="N67" s="51"/>
      <c r="O67" s="51"/>
      <c r="P67" s="51"/>
      <c r="Q67" s="51"/>
      <c r="R67" s="51"/>
      <c r="S67" s="51"/>
      <c r="T67" s="51"/>
      <c r="U67" s="51"/>
      <c r="V67" s="51"/>
      <c r="W67" s="51"/>
      <c r="X67" s="51"/>
      <c r="Y67" s="51"/>
      <c r="Z67" s="51"/>
      <c r="AA67" s="51"/>
      <c r="AB67" s="51"/>
      <c r="AC67" s="51"/>
      <c r="AD67" s="51"/>
      <c r="AE67" s="51"/>
      <c r="AF67" s="51"/>
      <c r="AG67" s="51"/>
    </row>
    <row r="68" spans="1:33" ht="36.75">
      <c r="A68" s="203">
        <v>24</v>
      </c>
      <c r="B68" s="41" t="s">
        <v>166</v>
      </c>
      <c r="C68" s="53" t="s">
        <v>146</v>
      </c>
      <c r="D68" s="4" t="s">
        <v>13</v>
      </c>
      <c r="E68" s="20">
        <v>67</v>
      </c>
      <c r="F68" s="6"/>
      <c r="G68" s="6"/>
      <c r="H68" s="6"/>
      <c r="I68" s="6"/>
      <c r="J68" s="6"/>
      <c r="K68" s="51"/>
      <c r="L68" s="51"/>
      <c r="M68" s="51"/>
      <c r="N68" s="51"/>
      <c r="O68" s="51"/>
      <c r="P68" s="51"/>
      <c r="Q68" s="51"/>
      <c r="R68" s="51"/>
      <c r="S68" s="51"/>
      <c r="T68" s="51"/>
      <c r="U68" s="51"/>
      <c r="V68" s="51"/>
      <c r="W68" s="51"/>
      <c r="X68" s="51"/>
      <c r="Y68" s="51"/>
      <c r="Z68" s="51"/>
      <c r="AA68" s="51"/>
      <c r="AB68" s="51"/>
      <c r="AC68" s="51"/>
      <c r="AD68" s="51"/>
      <c r="AE68" s="51"/>
      <c r="AF68" s="51"/>
      <c r="AG68" s="51"/>
    </row>
    <row r="69" spans="1:33">
      <c r="A69" s="192">
        <v>25</v>
      </c>
      <c r="B69" s="80" t="s">
        <v>230</v>
      </c>
      <c r="C69" s="76" t="s">
        <v>146</v>
      </c>
      <c r="D69" s="4" t="s">
        <v>13</v>
      </c>
      <c r="E69" s="450"/>
      <c r="F69" s="6"/>
      <c r="G69" s="6"/>
      <c r="H69" s="6"/>
      <c r="I69" s="6"/>
      <c r="J69" s="6"/>
      <c r="K69" s="51"/>
      <c r="L69" s="51"/>
      <c r="M69" s="51"/>
      <c r="N69" s="51"/>
      <c r="O69" s="51"/>
      <c r="P69" s="51"/>
      <c r="Q69" s="51"/>
      <c r="R69" s="51"/>
      <c r="S69" s="51"/>
      <c r="T69" s="51"/>
      <c r="U69" s="51"/>
      <c r="V69" s="51"/>
      <c r="W69" s="51"/>
      <c r="X69" s="51"/>
      <c r="Y69" s="51"/>
      <c r="Z69" s="51"/>
      <c r="AA69" s="51"/>
      <c r="AB69" s="51"/>
      <c r="AC69" s="51"/>
      <c r="AD69" s="51"/>
      <c r="AE69" s="51"/>
      <c r="AF69" s="51"/>
      <c r="AG69" s="51"/>
    </row>
    <row r="70" spans="1:33">
      <c r="A70" s="192"/>
      <c r="B70" s="82" t="s">
        <v>231</v>
      </c>
      <c r="C70" s="79"/>
      <c r="D70" s="78"/>
      <c r="E70" s="450"/>
      <c r="F70" s="6"/>
      <c r="G70" s="6"/>
      <c r="H70" s="6"/>
      <c r="I70" s="6"/>
      <c r="J70" s="6"/>
      <c r="K70" s="51"/>
      <c r="L70" s="51"/>
      <c r="M70" s="51"/>
      <c r="N70" s="51"/>
      <c r="O70" s="51"/>
      <c r="P70" s="51"/>
      <c r="Q70" s="51"/>
      <c r="R70" s="51"/>
      <c r="S70" s="51"/>
      <c r="T70" s="51"/>
      <c r="U70" s="51"/>
      <c r="V70" s="51"/>
      <c r="W70" s="51"/>
      <c r="X70" s="51"/>
      <c r="Y70" s="51"/>
      <c r="Z70" s="51"/>
      <c r="AA70" s="51"/>
      <c r="AB70" s="51"/>
      <c r="AC70" s="51"/>
      <c r="AD70" s="51"/>
      <c r="AE70" s="51"/>
      <c r="AF70" s="51"/>
      <c r="AG70" s="51"/>
    </row>
    <row r="71" spans="1:33">
      <c r="A71" s="204"/>
      <c r="B71" s="86" t="s">
        <v>229</v>
      </c>
      <c r="C71" s="73"/>
      <c r="D71" s="85"/>
      <c r="E71" s="450"/>
      <c r="F71" s="6"/>
      <c r="G71" s="6"/>
      <c r="H71" s="6"/>
      <c r="I71" s="6"/>
      <c r="J71" s="6"/>
      <c r="K71" s="51"/>
      <c r="L71" s="51"/>
      <c r="M71" s="51"/>
      <c r="N71" s="51"/>
      <c r="O71" s="51"/>
      <c r="P71" s="51"/>
      <c r="Q71" s="51"/>
      <c r="R71" s="51"/>
      <c r="S71" s="51"/>
      <c r="T71" s="51"/>
      <c r="U71" s="51"/>
      <c r="V71" s="51"/>
      <c r="W71" s="51"/>
      <c r="X71" s="51"/>
      <c r="Y71" s="51"/>
      <c r="Z71" s="51"/>
      <c r="AA71" s="51"/>
      <c r="AB71" s="51"/>
      <c r="AC71" s="51"/>
      <c r="AD71" s="51"/>
      <c r="AE71" s="51"/>
      <c r="AF71" s="51"/>
      <c r="AG71" s="51"/>
    </row>
    <row r="72" spans="1:33">
      <c r="A72" s="204"/>
      <c r="B72" s="86" t="s">
        <v>232</v>
      </c>
      <c r="C72" s="81"/>
      <c r="D72" s="85"/>
      <c r="E72" s="450"/>
      <c r="F72" s="6"/>
      <c r="G72" s="6"/>
      <c r="H72" s="6"/>
      <c r="I72" s="6"/>
      <c r="J72" s="6"/>
      <c r="K72" s="51"/>
      <c r="L72" s="51"/>
      <c r="M72" s="51"/>
      <c r="N72" s="51"/>
      <c r="O72" s="51"/>
      <c r="P72" s="51"/>
      <c r="Q72" s="51"/>
      <c r="R72" s="51"/>
      <c r="S72" s="51"/>
      <c r="T72" s="51"/>
      <c r="U72" s="51"/>
      <c r="V72" s="51"/>
      <c r="W72" s="51"/>
      <c r="X72" s="51"/>
      <c r="Y72" s="51"/>
      <c r="Z72" s="51"/>
      <c r="AA72" s="51"/>
      <c r="AB72" s="51"/>
      <c r="AC72" s="51"/>
      <c r="AD72" s="51"/>
      <c r="AE72" s="51"/>
      <c r="AF72" s="51"/>
      <c r="AG72" s="51"/>
    </row>
    <row r="73" spans="1:33">
      <c r="A73" s="204"/>
      <c r="B73" s="82" t="s">
        <v>202</v>
      </c>
      <c r="C73" s="73"/>
      <c r="D73" s="85"/>
      <c r="E73" s="450"/>
      <c r="F73" s="6"/>
      <c r="G73" s="6"/>
      <c r="H73" s="6"/>
      <c r="I73" s="6"/>
      <c r="J73" s="6"/>
      <c r="K73" s="51"/>
      <c r="L73" s="51"/>
      <c r="M73" s="51"/>
      <c r="N73" s="51"/>
      <c r="O73" s="51"/>
      <c r="P73" s="51"/>
      <c r="Q73" s="51"/>
      <c r="R73" s="51"/>
      <c r="S73" s="51"/>
      <c r="T73" s="51"/>
      <c r="U73" s="51"/>
      <c r="V73" s="51"/>
      <c r="W73" s="51"/>
      <c r="X73" s="51"/>
      <c r="Y73" s="51"/>
      <c r="Z73" s="51"/>
      <c r="AA73" s="51"/>
      <c r="AB73" s="51"/>
      <c r="AC73" s="51"/>
      <c r="AD73" s="51"/>
      <c r="AE73" s="51"/>
      <c r="AF73" s="51"/>
      <c r="AG73" s="51"/>
    </row>
    <row r="74" spans="1:33">
      <c r="A74" s="204"/>
      <c r="B74" s="86" t="s">
        <v>203</v>
      </c>
      <c r="C74" s="73"/>
      <c r="D74" s="85"/>
      <c r="E74" s="450"/>
      <c r="F74" s="6"/>
      <c r="G74" s="6"/>
      <c r="H74" s="6"/>
      <c r="I74" s="6"/>
      <c r="J74" s="6"/>
      <c r="K74" s="51"/>
      <c r="L74" s="51"/>
      <c r="M74" s="51"/>
      <c r="N74" s="51"/>
      <c r="O74" s="51"/>
      <c r="P74" s="51"/>
      <c r="Q74" s="51"/>
      <c r="R74" s="51"/>
      <c r="S74" s="51"/>
      <c r="T74" s="51"/>
      <c r="U74" s="51"/>
      <c r="V74" s="51"/>
      <c r="W74" s="51"/>
      <c r="X74" s="51"/>
      <c r="Y74" s="51"/>
      <c r="Z74" s="51"/>
      <c r="AA74" s="51"/>
      <c r="AB74" s="51"/>
      <c r="AC74" s="51"/>
      <c r="AD74" s="51"/>
      <c r="AE74" s="51"/>
      <c r="AF74" s="51"/>
      <c r="AG74" s="51"/>
    </row>
    <row r="75" spans="1:33">
      <c r="A75" s="204"/>
      <c r="B75" s="86" t="s">
        <v>233</v>
      </c>
      <c r="C75" s="73"/>
      <c r="D75" s="85"/>
      <c r="E75" s="450"/>
      <c r="F75" s="6"/>
      <c r="G75" s="6"/>
      <c r="H75" s="6"/>
      <c r="I75" s="6"/>
      <c r="J75" s="6"/>
      <c r="K75" s="51"/>
      <c r="L75" s="51"/>
      <c r="M75" s="51"/>
      <c r="N75" s="51"/>
      <c r="O75" s="51"/>
      <c r="P75" s="51"/>
      <c r="Q75" s="51"/>
      <c r="R75" s="51"/>
      <c r="S75" s="51"/>
      <c r="T75" s="51"/>
      <c r="U75" s="51"/>
      <c r="V75" s="51"/>
      <c r="W75" s="51"/>
      <c r="X75" s="51"/>
      <c r="Y75" s="51"/>
      <c r="Z75" s="51"/>
      <c r="AA75" s="51"/>
      <c r="AB75" s="51"/>
      <c r="AC75" s="51"/>
      <c r="AD75" s="51"/>
      <c r="AE75" s="51"/>
      <c r="AF75" s="51"/>
      <c r="AG75" s="51"/>
    </row>
    <row r="76" spans="1:33">
      <c r="A76" s="204"/>
      <c r="B76" s="86"/>
      <c r="C76" s="73"/>
      <c r="D76" s="85"/>
      <c r="E76" s="450"/>
      <c r="F76" s="6"/>
      <c r="G76" s="6"/>
      <c r="H76" s="6"/>
      <c r="I76" s="6"/>
      <c r="J76" s="6"/>
      <c r="K76" s="51"/>
      <c r="L76" s="51"/>
      <c r="M76" s="51"/>
      <c r="N76" s="51"/>
      <c r="O76" s="51"/>
      <c r="P76" s="51"/>
      <c r="Q76" s="51"/>
      <c r="R76" s="51"/>
      <c r="S76" s="51"/>
      <c r="T76" s="51"/>
      <c r="U76" s="51"/>
      <c r="V76" s="51"/>
      <c r="W76" s="51"/>
      <c r="X76" s="51"/>
      <c r="Y76" s="51"/>
      <c r="Z76" s="51"/>
      <c r="AA76" s="51"/>
      <c r="AB76" s="51"/>
      <c r="AC76" s="51"/>
      <c r="AD76" s="51"/>
      <c r="AE76" s="51"/>
      <c r="AF76" s="51"/>
      <c r="AG76" s="51"/>
    </row>
    <row r="77" spans="1:33" ht="15.75">
      <c r="A77" s="204">
        <v>26</v>
      </c>
      <c r="B77" s="103" t="s">
        <v>234</v>
      </c>
      <c r="C77" s="73"/>
      <c r="D77" s="85" t="s">
        <v>104</v>
      </c>
      <c r="E77" s="744"/>
      <c r="F77" s="745"/>
      <c r="G77" s="745"/>
      <c r="H77" s="745"/>
      <c r="I77" s="745"/>
      <c r="J77" s="745"/>
      <c r="K77" s="692"/>
      <c r="L77" s="692"/>
      <c r="M77" s="692"/>
      <c r="N77" s="692"/>
      <c r="O77" s="692"/>
      <c r="P77" s="692"/>
      <c r="Q77" s="692"/>
      <c r="R77" s="692"/>
      <c r="S77" s="692"/>
      <c r="T77" s="692"/>
      <c r="U77" s="692"/>
      <c r="V77" s="692"/>
      <c r="W77" s="692"/>
      <c r="X77" s="692"/>
      <c r="Y77" s="692"/>
      <c r="Z77" s="692"/>
      <c r="AA77" s="692"/>
      <c r="AB77" s="692"/>
      <c r="AC77" s="692"/>
      <c r="AD77" s="692"/>
      <c r="AE77" s="692"/>
      <c r="AF77" s="693"/>
      <c r="AG77" s="693"/>
    </row>
    <row r="78" spans="1:33">
      <c r="A78" s="204"/>
      <c r="B78" s="86" t="s">
        <v>235</v>
      </c>
      <c r="C78" s="73"/>
      <c r="D78" s="85"/>
      <c r="E78" s="744"/>
      <c r="F78" s="745"/>
      <c r="G78" s="745"/>
      <c r="H78" s="745"/>
      <c r="I78" s="745"/>
      <c r="J78" s="745"/>
      <c r="K78" s="692"/>
      <c r="L78" s="692"/>
      <c r="M78" s="692"/>
      <c r="N78" s="692"/>
      <c r="O78" s="692"/>
      <c r="P78" s="692"/>
      <c r="Q78" s="692"/>
      <c r="R78" s="692"/>
      <c r="S78" s="692"/>
      <c r="T78" s="692"/>
      <c r="U78" s="692"/>
      <c r="V78" s="692"/>
      <c r="W78" s="692"/>
      <c r="X78" s="692"/>
      <c r="Y78" s="692"/>
      <c r="Z78" s="692"/>
      <c r="AA78" s="692"/>
      <c r="AB78" s="692"/>
      <c r="AC78" s="692"/>
      <c r="AD78" s="692"/>
      <c r="AE78" s="692"/>
      <c r="AF78" s="693"/>
      <c r="AG78" s="693"/>
    </row>
    <row r="79" spans="1:33">
      <c r="A79" s="204"/>
      <c r="B79" s="86" t="s">
        <v>236</v>
      </c>
      <c r="C79" s="73"/>
      <c r="D79" s="85"/>
      <c r="E79" s="744"/>
      <c r="F79" s="745"/>
      <c r="G79" s="745"/>
      <c r="H79" s="745"/>
      <c r="I79" s="745"/>
      <c r="J79" s="745"/>
      <c r="K79" s="692"/>
      <c r="L79" s="692"/>
      <c r="M79" s="692"/>
      <c r="N79" s="692"/>
      <c r="O79" s="692"/>
      <c r="P79" s="692"/>
      <c r="Q79" s="692"/>
      <c r="R79" s="692"/>
      <c r="S79" s="692"/>
      <c r="T79" s="692"/>
      <c r="U79" s="692"/>
      <c r="V79" s="692"/>
      <c r="W79" s="692"/>
      <c r="X79" s="692"/>
      <c r="Y79" s="692"/>
      <c r="Z79" s="692"/>
      <c r="AA79" s="692"/>
      <c r="AB79" s="692"/>
      <c r="AC79" s="692"/>
      <c r="AD79" s="692"/>
      <c r="AE79" s="692"/>
      <c r="AF79" s="693"/>
      <c r="AG79" s="693"/>
    </row>
    <row r="80" spans="1:33">
      <c r="A80" s="204"/>
      <c r="B80" s="86" t="s">
        <v>238</v>
      </c>
      <c r="C80" s="73"/>
      <c r="D80" s="85"/>
      <c r="E80" s="744"/>
      <c r="F80" s="745"/>
      <c r="G80" s="745"/>
      <c r="H80" s="745"/>
      <c r="I80" s="745"/>
      <c r="J80" s="745"/>
      <c r="K80" s="692"/>
      <c r="L80" s="692"/>
      <c r="M80" s="692"/>
      <c r="N80" s="692"/>
      <c r="O80" s="692"/>
      <c r="P80" s="692"/>
      <c r="Q80" s="692"/>
      <c r="R80" s="692"/>
      <c r="S80" s="692"/>
      <c r="T80" s="692"/>
      <c r="U80" s="692"/>
      <c r="V80" s="692"/>
      <c r="W80" s="692"/>
      <c r="X80" s="692"/>
      <c r="Y80" s="692"/>
      <c r="Z80" s="692"/>
      <c r="AA80" s="692"/>
      <c r="AB80" s="692"/>
      <c r="AC80" s="692"/>
      <c r="AD80" s="692"/>
      <c r="AE80" s="692"/>
      <c r="AF80" s="693"/>
      <c r="AG80" s="693"/>
    </row>
    <row r="81" spans="1:33">
      <c r="A81" s="205"/>
      <c r="B81" s="86" t="s">
        <v>237</v>
      </c>
      <c r="C81" s="2"/>
      <c r="D81" s="2"/>
      <c r="E81" s="744"/>
      <c r="F81" s="745"/>
      <c r="G81" s="745"/>
      <c r="H81" s="745"/>
      <c r="I81" s="745"/>
      <c r="J81" s="745"/>
      <c r="K81" s="692"/>
      <c r="L81" s="692"/>
      <c r="M81" s="692"/>
      <c r="N81" s="692"/>
      <c r="O81" s="692"/>
      <c r="P81" s="692"/>
      <c r="Q81" s="692"/>
      <c r="R81" s="692"/>
      <c r="S81" s="692"/>
      <c r="T81" s="692"/>
      <c r="U81" s="692"/>
      <c r="V81" s="692"/>
      <c r="W81" s="692"/>
      <c r="X81" s="692"/>
      <c r="Y81" s="692"/>
      <c r="Z81" s="692"/>
      <c r="AA81" s="692"/>
      <c r="AB81" s="692"/>
      <c r="AC81" s="692"/>
      <c r="AD81" s="692"/>
      <c r="AE81" s="692"/>
      <c r="AF81" s="693"/>
      <c r="AG81" s="693"/>
    </row>
    <row r="82" spans="1:33" ht="18.75">
      <c r="A82" s="206">
        <v>27</v>
      </c>
      <c r="B82" s="115" t="s">
        <v>244</v>
      </c>
      <c r="C82" s="2" t="s">
        <v>120</v>
      </c>
      <c r="D82" s="2" t="s">
        <v>13</v>
      </c>
      <c r="E82" s="2"/>
      <c r="F82" s="6"/>
      <c r="G82" s="6"/>
      <c r="H82" s="6"/>
      <c r="I82" s="6"/>
      <c r="J82" s="6"/>
      <c r="K82" s="51"/>
      <c r="L82" s="51"/>
      <c r="M82" s="51"/>
      <c r="N82" s="51"/>
      <c r="O82" s="51"/>
      <c r="P82" s="51"/>
      <c r="Q82" s="51"/>
      <c r="R82" s="51"/>
      <c r="S82" s="51"/>
      <c r="T82" s="51"/>
      <c r="U82" s="51"/>
      <c r="V82" s="51"/>
      <c r="W82" s="51"/>
      <c r="X82" s="51"/>
      <c r="Y82" s="51"/>
      <c r="Z82" s="51"/>
      <c r="AA82" s="51"/>
      <c r="AB82" s="51"/>
      <c r="AC82" s="51"/>
      <c r="AD82" s="51"/>
      <c r="AE82" s="51"/>
      <c r="AF82" s="51"/>
      <c r="AG82" s="51"/>
    </row>
    <row r="83" spans="1:33" ht="15.75">
      <c r="A83" s="205"/>
      <c r="B83" s="104" t="s">
        <v>239</v>
      </c>
      <c r="C83" s="105"/>
      <c r="D83" s="105"/>
      <c r="E83" s="105"/>
      <c r="F83" s="6"/>
      <c r="G83" s="6"/>
      <c r="H83" s="6"/>
      <c r="I83" s="6"/>
      <c r="J83" s="6"/>
      <c r="K83" s="51"/>
      <c r="L83" s="51"/>
      <c r="M83" s="51"/>
      <c r="N83" s="51"/>
      <c r="O83" s="51"/>
      <c r="P83" s="51"/>
      <c r="Q83" s="51"/>
      <c r="R83" s="51"/>
      <c r="S83" s="51"/>
      <c r="T83" s="51"/>
      <c r="U83" s="51"/>
      <c r="V83" s="51"/>
      <c r="W83" s="51"/>
      <c r="X83" s="51"/>
      <c r="Y83" s="51"/>
      <c r="Z83" s="51"/>
      <c r="AA83" s="51"/>
      <c r="AB83" s="51"/>
      <c r="AC83" s="51"/>
      <c r="AD83" s="51"/>
      <c r="AE83" s="51"/>
      <c r="AF83" s="51"/>
      <c r="AG83" s="51"/>
    </row>
    <row r="84" spans="1:33" ht="15.75">
      <c r="A84" s="205"/>
      <c r="B84" s="104" t="s">
        <v>692</v>
      </c>
      <c r="C84" s="105"/>
      <c r="D84" s="105"/>
      <c r="E84" s="105"/>
      <c r="F84" s="6"/>
      <c r="G84" s="6"/>
      <c r="H84" s="6"/>
      <c r="I84" s="6"/>
      <c r="J84" s="6"/>
      <c r="K84" s="51"/>
      <c r="L84" s="51"/>
      <c r="M84" s="51"/>
      <c r="N84" s="51"/>
      <c r="O84" s="51"/>
      <c r="P84" s="51"/>
      <c r="Q84" s="51"/>
      <c r="R84" s="51"/>
      <c r="S84" s="51"/>
      <c r="T84" s="51"/>
      <c r="U84" s="51"/>
      <c r="V84" s="51"/>
      <c r="W84" s="51"/>
      <c r="X84" s="51"/>
      <c r="Y84" s="51"/>
      <c r="Z84" s="51"/>
      <c r="AA84" s="51"/>
      <c r="AB84" s="51"/>
      <c r="AC84" s="51"/>
      <c r="AD84" s="51"/>
      <c r="AE84" s="51"/>
      <c r="AF84" s="51"/>
      <c r="AG84" s="51"/>
    </row>
    <row r="85" spans="1:33" ht="110.25">
      <c r="A85" s="205"/>
      <c r="B85" s="106" t="s">
        <v>240</v>
      </c>
      <c r="C85" s="13"/>
      <c r="D85" s="13"/>
      <c r="E85" s="450"/>
      <c r="F85" s="6"/>
      <c r="G85" s="6"/>
      <c r="H85" s="6"/>
      <c r="I85" s="6"/>
      <c r="J85" s="6"/>
      <c r="K85" s="51"/>
      <c r="L85" s="51"/>
      <c r="M85" s="51"/>
      <c r="N85" s="51"/>
      <c r="O85" s="51"/>
      <c r="P85" s="51"/>
      <c r="Q85" s="51"/>
      <c r="R85" s="51"/>
      <c r="S85" s="51"/>
      <c r="T85" s="51"/>
      <c r="U85" s="51"/>
      <c r="V85" s="51"/>
      <c r="W85" s="51"/>
      <c r="X85" s="51"/>
      <c r="Y85" s="51"/>
      <c r="Z85" s="51"/>
      <c r="AA85" s="51"/>
      <c r="AB85" s="51"/>
      <c r="AC85" s="51"/>
      <c r="AD85" s="51"/>
      <c r="AE85" s="51"/>
      <c r="AF85" s="51"/>
      <c r="AG85" s="51"/>
    </row>
    <row r="86" spans="1:33" ht="31.5">
      <c r="A86" s="205"/>
      <c r="B86" s="107" t="s">
        <v>241</v>
      </c>
      <c r="C86" s="2"/>
      <c r="D86" s="2"/>
      <c r="E86" s="2"/>
      <c r="F86" s="6"/>
      <c r="G86" s="6"/>
      <c r="H86" s="6"/>
      <c r="I86" s="6"/>
      <c r="J86" s="6"/>
      <c r="K86" s="51"/>
      <c r="L86" s="51"/>
      <c r="M86" s="51"/>
      <c r="N86" s="51"/>
      <c r="O86" s="51"/>
      <c r="P86" s="51"/>
      <c r="Q86" s="51"/>
      <c r="R86" s="51"/>
      <c r="S86" s="51"/>
      <c r="T86" s="51"/>
      <c r="U86" s="51"/>
      <c r="V86" s="51"/>
      <c r="W86" s="51"/>
      <c r="X86" s="51"/>
      <c r="Y86" s="51"/>
      <c r="Z86" s="51"/>
      <c r="AA86" s="51"/>
      <c r="AB86" s="51"/>
      <c r="AC86" s="51"/>
      <c r="AD86" s="51"/>
      <c r="AE86" s="51"/>
      <c r="AF86" s="51"/>
      <c r="AG86" s="51"/>
    </row>
    <row r="87" spans="1:33" ht="63">
      <c r="A87" s="205"/>
      <c r="B87" s="107" t="s">
        <v>242</v>
      </c>
      <c r="C87" s="2"/>
      <c r="D87" s="2"/>
      <c r="E87" s="2"/>
      <c r="F87" s="6"/>
      <c r="G87" s="6"/>
      <c r="H87" s="6"/>
      <c r="I87" s="6"/>
      <c r="J87" s="6"/>
      <c r="K87" s="51"/>
      <c r="L87" s="51"/>
      <c r="M87" s="51"/>
      <c r="N87" s="51"/>
      <c r="O87" s="51"/>
      <c r="P87" s="51"/>
      <c r="Q87" s="51"/>
      <c r="R87" s="51"/>
      <c r="S87" s="51"/>
      <c r="T87" s="51"/>
      <c r="U87" s="51"/>
      <c r="V87" s="51"/>
      <c r="W87" s="51"/>
      <c r="X87" s="51"/>
      <c r="Y87" s="51"/>
      <c r="Z87" s="51"/>
      <c r="AA87" s="51"/>
      <c r="AB87" s="51"/>
      <c r="AC87" s="51"/>
      <c r="AD87" s="51"/>
      <c r="AE87" s="51"/>
      <c r="AF87" s="51"/>
      <c r="AG87" s="51"/>
    </row>
    <row r="88" spans="1:33" ht="31.5">
      <c r="A88" s="205"/>
      <c r="B88" s="107" t="s">
        <v>243</v>
      </c>
      <c r="C88" s="2"/>
      <c r="D88" s="2"/>
      <c r="E88" s="2"/>
      <c r="F88" s="17"/>
      <c r="G88" s="17"/>
      <c r="H88" s="17"/>
      <c r="I88" s="17"/>
      <c r="J88" s="17"/>
      <c r="K88" s="560"/>
      <c r="L88" s="560"/>
      <c r="M88" s="560"/>
      <c r="N88" s="560"/>
      <c r="O88" s="560"/>
      <c r="P88" s="560"/>
      <c r="Q88" s="562"/>
      <c r="R88" s="562"/>
      <c r="S88" s="562"/>
      <c r="T88" s="562"/>
      <c r="U88" s="562"/>
      <c r="V88" s="563"/>
      <c r="W88" s="563"/>
      <c r="X88" s="562"/>
      <c r="Y88" s="483"/>
      <c r="Z88" s="563"/>
      <c r="AA88" s="559"/>
      <c r="AB88" s="560"/>
      <c r="AC88" s="560"/>
      <c r="AD88" s="560"/>
      <c r="AE88" s="560"/>
      <c r="AF88" s="51"/>
      <c r="AG88" s="51"/>
    </row>
    <row r="89" spans="1:33">
      <c r="A89" s="205"/>
      <c r="B89" s="2"/>
      <c r="C89" s="2"/>
      <c r="D89" s="2"/>
      <c r="E89" s="2"/>
      <c r="F89" s="17"/>
      <c r="G89" s="17"/>
      <c r="H89" s="17"/>
      <c r="I89" s="17"/>
      <c r="J89" s="17"/>
      <c r="K89" s="560"/>
      <c r="L89" s="560"/>
      <c r="M89" s="560"/>
      <c r="N89" s="560"/>
      <c r="O89" s="560"/>
      <c r="P89" s="560"/>
      <c r="Q89" s="562"/>
      <c r="R89" s="562"/>
      <c r="S89" s="562"/>
      <c r="T89" s="562"/>
      <c r="U89" s="562"/>
      <c r="V89" s="563"/>
      <c r="W89" s="563"/>
      <c r="X89" s="562"/>
      <c r="Y89" s="483"/>
      <c r="Z89" s="563"/>
      <c r="AA89" s="559"/>
      <c r="AB89" s="560"/>
      <c r="AC89" s="560"/>
      <c r="AD89" s="560"/>
      <c r="AE89" s="560"/>
      <c r="AF89" s="51"/>
      <c r="AG89" s="51"/>
    </row>
    <row r="90" spans="1:33" ht="30">
      <c r="A90" s="207">
        <v>28</v>
      </c>
      <c r="B90" s="188" t="s">
        <v>245</v>
      </c>
      <c r="C90" s="188" t="s">
        <v>251</v>
      </c>
      <c r="D90" s="108" t="s">
        <v>104</v>
      </c>
      <c r="E90" s="109"/>
      <c r="F90" s="6"/>
      <c r="G90" s="6"/>
      <c r="H90" s="6"/>
      <c r="I90" s="6"/>
      <c r="J90" s="6"/>
      <c r="K90" s="51"/>
      <c r="L90" s="51"/>
      <c r="M90" s="51"/>
      <c r="N90" s="51"/>
      <c r="O90" s="51"/>
      <c r="P90" s="51"/>
      <c r="Q90" s="51"/>
      <c r="R90" s="51"/>
      <c r="S90" s="51"/>
      <c r="T90" s="51"/>
      <c r="U90" s="51"/>
      <c r="V90" s="51"/>
      <c r="W90" s="51"/>
      <c r="X90" s="51"/>
      <c r="Y90" s="51"/>
      <c r="Z90" s="51"/>
      <c r="AA90" s="51"/>
      <c r="AB90" s="51"/>
      <c r="AC90" s="51"/>
      <c r="AD90" s="51"/>
      <c r="AE90" s="51"/>
      <c r="AF90" s="51"/>
      <c r="AG90" s="51"/>
    </row>
    <row r="91" spans="1:33">
      <c r="A91" s="207"/>
      <c r="B91" s="188" t="s">
        <v>246</v>
      </c>
      <c r="C91" s="188" t="s">
        <v>252</v>
      </c>
      <c r="D91" s="2"/>
      <c r="E91" s="2"/>
      <c r="F91" s="6"/>
      <c r="G91" s="6"/>
      <c r="H91" s="6"/>
      <c r="I91" s="6"/>
      <c r="J91" s="6"/>
      <c r="K91" s="51"/>
      <c r="L91" s="51"/>
      <c r="M91" s="51"/>
      <c r="N91" s="51"/>
      <c r="O91" s="51"/>
      <c r="P91" s="51"/>
      <c r="Q91" s="483"/>
      <c r="R91" s="483"/>
      <c r="S91" s="483"/>
      <c r="T91" s="483"/>
      <c r="U91" s="483"/>
      <c r="V91" s="483"/>
      <c r="W91" s="483"/>
      <c r="X91" s="483"/>
      <c r="Y91" s="483"/>
      <c r="Z91" s="483"/>
      <c r="AA91" s="51"/>
      <c r="AB91" s="51"/>
      <c r="AC91" s="51"/>
      <c r="AD91" s="51"/>
      <c r="AE91" s="51"/>
      <c r="AF91" s="51"/>
      <c r="AG91" s="51"/>
    </row>
    <row r="92" spans="1:33">
      <c r="A92" s="207"/>
      <c r="B92" s="188"/>
      <c r="C92" s="188" t="s">
        <v>253</v>
      </c>
      <c r="D92" s="2"/>
      <c r="E92" s="2"/>
      <c r="F92" s="6"/>
      <c r="G92" s="6"/>
      <c r="H92" s="6"/>
      <c r="I92" s="6"/>
      <c r="J92" s="6"/>
      <c r="K92" s="51"/>
      <c r="L92" s="51"/>
      <c r="M92" s="51"/>
      <c r="N92" s="51"/>
      <c r="O92" s="51"/>
      <c r="P92" s="51"/>
      <c r="Q92" s="483"/>
      <c r="R92" s="483"/>
      <c r="S92" s="483"/>
      <c r="T92" s="483"/>
      <c r="U92" s="483"/>
      <c r="V92" s="483"/>
      <c r="W92" s="483"/>
      <c r="X92" s="483"/>
      <c r="Y92" s="483"/>
      <c r="Z92" s="483"/>
      <c r="AA92" s="51"/>
      <c r="AB92" s="51"/>
      <c r="AC92" s="51"/>
      <c r="AD92" s="51"/>
      <c r="AE92" s="51"/>
      <c r="AF92" s="51"/>
      <c r="AG92" s="51"/>
    </row>
    <row r="93" spans="1:33" ht="30">
      <c r="A93" s="207"/>
      <c r="B93" s="188"/>
      <c r="C93" s="188" t="s">
        <v>254</v>
      </c>
      <c r="D93" s="2"/>
      <c r="E93" s="2"/>
      <c r="F93" s="6"/>
      <c r="G93" s="6"/>
      <c r="H93" s="6"/>
      <c r="I93" s="6"/>
      <c r="J93" s="6"/>
      <c r="K93" s="51"/>
      <c r="L93" s="51"/>
      <c r="M93" s="51"/>
      <c r="N93" s="51"/>
      <c r="O93" s="51"/>
      <c r="P93" s="51"/>
      <c r="Q93" s="51"/>
      <c r="R93" s="51"/>
      <c r="S93" s="51"/>
      <c r="T93" s="51"/>
      <c r="U93" s="51"/>
      <c r="V93" s="51"/>
      <c r="W93" s="51"/>
      <c r="X93" s="51"/>
      <c r="Y93" s="51"/>
      <c r="Z93" s="51"/>
      <c r="AA93" s="51"/>
      <c r="AB93" s="51"/>
      <c r="AC93" s="51"/>
      <c r="AD93" s="51"/>
      <c r="AE93" s="51"/>
      <c r="AF93" s="51"/>
      <c r="AG93" s="51"/>
    </row>
    <row r="94" spans="1:33">
      <c r="A94" s="207"/>
      <c r="B94" s="188" t="s">
        <v>247</v>
      </c>
      <c r="C94" s="188" t="s">
        <v>255</v>
      </c>
      <c r="D94" s="2"/>
      <c r="E94" s="2"/>
      <c r="F94" s="6"/>
      <c r="G94" s="6"/>
      <c r="H94" s="6"/>
      <c r="I94" s="6"/>
      <c r="J94" s="6"/>
      <c r="K94" s="51"/>
      <c r="L94" s="51"/>
      <c r="M94" s="51"/>
      <c r="N94" s="51"/>
      <c r="O94" s="51"/>
      <c r="P94" s="51"/>
      <c r="Q94" s="51"/>
      <c r="R94" s="51"/>
      <c r="S94" s="51"/>
      <c r="T94" s="51"/>
      <c r="U94" s="51"/>
      <c r="V94" s="51"/>
      <c r="W94" s="51"/>
      <c r="X94" s="51"/>
      <c r="Y94" s="51"/>
      <c r="Z94" s="51"/>
      <c r="AA94" s="51"/>
      <c r="AB94" s="51"/>
      <c r="AC94" s="51"/>
      <c r="AD94" s="51"/>
      <c r="AE94" s="51"/>
      <c r="AF94" s="51"/>
      <c r="AG94" s="51"/>
    </row>
    <row r="95" spans="1:33">
      <c r="A95" s="207"/>
      <c r="B95" s="188" t="s">
        <v>248</v>
      </c>
      <c r="C95" s="188" t="s">
        <v>256</v>
      </c>
      <c r="D95" s="2"/>
      <c r="E95" s="2"/>
      <c r="F95" s="6"/>
      <c r="G95" s="6"/>
      <c r="H95" s="6"/>
      <c r="I95" s="6"/>
      <c r="J95" s="6"/>
      <c r="K95" s="51"/>
      <c r="L95" s="51"/>
      <c r="M95" s="51"/>
      <c r="N95" s="51"/>
      <c r="O95" s="51"/>
      <c r="P95" s="51"/>
      <c r="Q95" s="51"/>
      <c r="R95" s="51"/>
      <c r="S95" s="51"/>
      <c r="T95" s="51"/>
      <c r="U95" s="51"/>
      <c r="V95" s="51"/>
      <c r="W95" s="51"/>
      <c r="X95" s="51"/>
      <c r="Y95" s="51"/>
      <c r="Z95" s="51"/>
      <c r="AA95" s="51"/>
      <c r="AB95" s="51"/>
      <c r="AC95" s="51"/>
      <c r="AD95" s="51"/>
      <c r="AE95" s="51"/>
      <c r="AF95" s="51"/>
      <c r="AG95" s="51"/>
    </row>
    <row r="96" spans="1:33">
      <c r="A96" s="207"/>
      <c r="B96" s="188" t="s">
        <v>249</v>
      </c>
      <c r="C96" s="188" t="s">
        <v>257</v>
      </c>
      <c r="D96" s="2"/>
      <c r="E96" s="2"/>
      <c r="F96" s="449"/>
      <c r="G96" s="449"/>
      <c r="H96" s="449"/>
      <c r="I96" s="449"/>
      <c r="J96" s="449"/>
      <c r="K96" s="51"/>
      <c r="L96" s="51"/>
      <c r="M96" s="51"/>
      <c r="N96" s="51"/>
      <c r="O96" s="51"/>
      <c r="P96" s="51"/>
      <c r="Q96" s="51"/>
      <c r="R96" s="51"/>
      <c r="S96" s="51"/>
      <c r="T96" s="51"/>
      <c r="U96" s="51"/>
      <c r="V96" s="51"/>
      <c r="W96" s="51"/>
      <c r="X96" s="51"/>
      <c r="Y96" s="51"/>
      <c r="Z96" s="51"/>
      <c r="AA96" s="51"/>
      <c r="AB96" s="51"/>
      <c r="AC96" s="51"/>
      <c r="AD96" s="51"/>
      <c r="AE96" s="51"/>
      <c r="AF96" s="51"/>
      <c r="AG96" s="51"/>
    </row>
    <row r="97" spans="1:33" ht="30">
      <c r="A97" s="207"/>
      <c r="B97" s="188" t="s">
        <v>250</v>
      </c>
      <c r="C97" s="188" t="s">
        <v>258</v>
      </c>
      <c r="D97" s="2"/>
      <c r="E97" s="2"/>
      <c r="F97" s="6"/>
      <c r="G97" s="6"/>
      <c r="H97" s="6"/>
      <c r="I97" s="6"/>
      <c r="J97" s="6"/>
      <c r="K97" s="51"/>
      <c r="L97" s="51"/>
      <c r="M97" s="51"/>
      <c r="N97" s="51"/>
      <c r="O97" s="51"/>
      <c r="P97" s="51"/>
      <c r="Q97" s="483"/>
      <c r="R97" s="483"/>
      <c r="S97" s="483"/>
      <c r="T97" s="483"/>
      <c r="U97" s="483"/>
      <c r="V97" s="51"/>
      <c r="W97" s="51"/>
      <c r="X97" s="51"/>
      <c r="Y97" s="51"/>
      <c r="Z97" s="51"/>
      <c r="AA97" s="51"/>
      <c r="AB97" s="51"/>
      <c r="AC97" s="51"/>
      <c r="AD97" s="51"/>
      <c r="AE97" s="51"/>
      <c r="AF97" s="51"/>
      <c r="AG97" s="51"/>
    </row>
    <row r="98" spans="1:33">
      <c r="A98" s="712">
        <v>29</v>
      </c>
      <c r="B98" s="711" t="s">
        <v>259</v>
      </c>
      <c r="C98" s="711" t="s">
        <v>260</v>
      </c>
      <c r="D98" s="654" t="s">
        <v>104</v>
      </c>
      <c r="E98" s="654"/>
      <c r="F98" s="743"/>
      <c r="G98" s="743"/>
      <c r="H98" s="743"/>
      <c r="I98" s="743"/>
      <c r="J98" s="74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row>
    <row r="99" spans="1:33">
      <c r="A99" s="712"/>
      <c r="B99" s="711"/>
      <c r="C99" s="711"/>
      <c r="D99" s="654"/>
      <c r="E99" s="654"/>
      <c r="F99" s="743"/>
      <c r="G99" s="743"/>
      <c r="H99" s="743"/>
      <c r="I99" s="743"/>
      <c r="J99" s="74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row>
    <row r="100" spans="1:33">
      <c r="A100" s="712"/>
      <c r="B100" s="711" t="s">
        <v>246</v>
      </c>
      <c r="C100" s="188" t="s">
        <v>261</v>
      </c>
      <c r="D100" s="2"/>
      <c r="E100" s="2"/>
      <c r="F100" s="743"/>
      <c r="G100" s="743"/>
      <c r="H100" s="743"/>
      <c r="I100" s="743"/>
      <c r="J100" s="74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row>
    <row r="101" spans="1:33">
      <c r="A101" s="712"/>
      <c r="B101" s="711"/>
      <c r="C101" s="188" t="s">
        <v>262</v>
      </c>
      <c r="D101" s="2"/>
      <c r="E101" s="2"/>
      <c r="F101" s="743"/>
      <c r="G101" s="743"/>
      <c r="H101" s="743"/>
      <c r="I101" s="743"/>
      <c r="J101" s="743"/>
      <c r="K101" s="693"/>
      <c r="L101" s="693"/>
      <c r="M101" s="693"/>
      <c r="N101" s="693"/>
      <c r="O101" s="693"/>
      <c r="P101" s="693"/>
      <c r="Q101" s="693"/>
      <c r="R101" s="693"/>
      <c r="S101" s="693"/>
      <c r="T101" s="693"/>
      <c r="U101" s="693"/>
      <c r="V101" s="693"/>
      <c r="W101" s="693"/>
      <c r="X101" s="693"/>
      <c r="Y101" s="693"/>
      <c r="Z101" s="693"/>
      <c r="AA101" s="693"/>
      <c r="AB101" s="693"/>
      <c r="AC101" s="693"/>
      <c r="AD101" s="693"/>
      <c r="AE101" s="693"/>
      <c r="AF101" s="693"/>
      <c r="AG101" s="693"/>
    </row>
    <row r="102" spans="1:33">
      <c r="A102" s="712"/>
      <c r="B102" s="188" t="s">
        <v>263</v>
      </c>
      <c r="C102" s="188" t="s">
        <v>264</v>
      </c>
      <c r="D102" s="2"/>
      <c r="E102" s="2"/>
      <c r="F102" s="743"/>
      <c r="G102" s="743"/>
      <c r="H102" s="743"/>
      <c r="I102" s="743"/>
      <c r="J102" s="743"/>
      <c r="K102" s="693"/>
      <c r="L102" s="693"/>
      <c r="M102" s="693"/>
      <c r="N102" s="693"/>
      <c r="O102" s="693"/>
      <c r="P102" s="693"/>
      <c r="Q102" s="693"/>
      <c r="R102" s="693"/>
      <c r="S102" s="693"/>
      <c r="T102" s="693"/>
      <c r="U102" s="693"/>
      <c r="V102" s="693"/>
      <c r="W102" s="693"/>
      <c r="X102" s="693"/>
      <c r="Y102" s="693"/>
      <c r="Z102" s="693"/>
      <c r="AA102" s="693"/>
      <c r="AB102" s="693"/>
      <c r="AC102" s="693"/>
      <c r="AD102" s="693"/>
      <c r="AE102" s="693"/>
      <c r="AF102" s="693"/>
      <c r="AG102" s="693"/>
    </row>
    <row r="103" spans="1:33">
      <c r="A103" s="712"/>
      <c r="B103" s="188" t="s">
        <v>249</v>
      </c>
      <c r="C103" s="188" t="s">
        <v>265</v>
      </c>
      <c r="D103" s="2"/>
      <c r="E103" s="2"/>
      <c r="F103" s="743"/>
      <c r="G103" s="743"/>
      <c r="H103" s="743"/>
      <c r="I103" s="743"/>
      <c r="J103" s="74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row>
    <row r="104" spans="1:33" ht="24">
      <c r="A104" s="203">
        <v>29</v>
      </c>
      <c r="B104" s="45" t="s">
        <v>649</v>
      </c>
      <c r="C104" s="47"/>
      <c r="D104" s="45" t="s">
        <v>104</v>
      </c>
      <c r="E104" s="45"/>
      <c r="F104" s="6"/>
      <c r="G104" s="6"/>
      <c r="H104" s="6"/>
      <c r="I104" s="6"/>
      <c r="J104" s="6"/>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row>
    <row r="105" spans="1:33" ht="47.25">
      <c r="A105" s="706">
        <v>30</v>
      </c>
      <c r="B105" s="708" t="s">
        <v>669</v>
      </c>
      <c r="C105" s="133" t="s">
        <v>670</v>
      </c>
      <c r="D105" s="189"/>
      <c r="E105" s="725">
        <v>1</v>
      </c>
      <c r="F105" s="6"/>
      <c r="G105" s="6"/>
      <c r="H105" s="6"/>
      <c r="I105" s="6"/>
      <c r="J105" s="6"/>
      <c r="K105" s="51"/>
      <c r="L105" s="51"/>
      <c r="M105" s="51"/>
      <c r="N105" s="51"/>
      <c r="O105" s="67"/>
      <c r="P105" s="51"/>
      <c r="Q105" s="51"/>
      <c r="R105" s="51"/>
      <c r="S105" s="51"/>
      <c r="T105" s="51"/>
      <c r="U105" s="67"/>
      <c r="V105" s="51"/>
      <c r="W105" s="67"/>
      <c r="X105" s="51"/>
      <c r="Y105" s="51"/>
      <c r="Z105" s="51"/>
      <c r="AA105" s="51"/>
      <c r="AB105" s="67"/>
      <c r="AC105" s="67"/>
      <c r="AD105" s="67"/>
      <c r="AE105" s="67"/>
      <c r="AF105" s="67"/>
      <c r="AG105" s="51"/>
    </row>
    <row r="106" spans="1:33" ht="15.75">
      <c r="A106" s="706"/>
      <c r="B106" s="708"/>
      <c r="C106" s="133" t="s">
        <v>671</v>
      </c>
      <c r="D106" s="189"/>
      <c r="E106" s="727"/>
      <c r="F106" s="6"/>
      <c r="G106" s="6"/>
      <c r="H106" s="6"/>
      <c r="I106" s="6"/>
      <c r="J106" s="6"/>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row>
    <row r="107" spans="1:33" ht="94.5">
      <c r="A107" s="706"/>
      <c r="B107" s="708"/>
      <c r="C107" s="133" t="s">
        <v>672</v>
      </c>
      <c r="D107" s="189"/>
      <c r="E107" s="727"/>
      <c r="F107" s="6"/>
      <c r="G107" s="6"/>
      <c r="H107" s="6"/>
      <c r="I107" s="6"/>
      <c r="J107" s="6"/>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row>
    <row r="108" spans="1:33" ht="47.25">
      <c r="A108" s="706"/>
      <c r="B108" s="708"/>
      <c r="C108" s="133" t="s">
        <v>673</v>
      </c>
      <c r="D108" s="189"/>
      <c r="E108" s="727"/>
      <c r="F108" s="6"/>
      <c r="G108" s="6"/>
      <c r="H108" s="6"/>
      <c r="I108" s="6"/>
      <c r="J108" s="6"/>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row>
    <row r="109" spans="1:33" ht="63">
      <c r="A109" s="706"/>
      <c r="B109" s="708"/>
      <c r="C109" s="133" t="s">
        <v>674</v>
      </c>
      <c r="D109" s="189"/>
      <c r="E109" s="727"/>
      <c r="F109" s="6"/>
      <c r="G109" s="6"/>
      <c r="H109" s="6"/>
      <c r="I109" s="6"/>
      <c r="J109" s="6"/>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row>
    <row r="110" spans="1:33" ht="31.5">
      <c r="A110" s="706"/>
      <c r="B110" s="708"/>
      <c r="C110" s="133" t="s">
        <v>675</v>
      </c>
      <c r="D110" s="189"/>
      <c r="E110" s="727"/>
      <c r="F110" s="6"/>
      <c r="G110" s="6"/>
      <c r="H110" s="6"/>
      <c r="I110" s="6"/>
      <c r="J110" s="6"/>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row>
    <row r="111" spans="1:33" ht="47.25">
      <c r="A111" s="706"/>
      <c r="B111" s="708"/>
      <c r="C111" s="133" t="s">
        <v>676</v>
      </c>
      <c r="D111" s="189" t="s">
        <v>96</v>
      </c>
      <c r="E111" s="727"/>
      <c r="F111" s="6"/>
      <c r="G111" s="6"/>
      <c r="H111" s="6"/>
      <c r="I111" s="6"/>
      <c r="J111" s="6"/>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row>
    <row r="112" spans="1:33" ht="15.75">
      <c r="A112" s="706"/>
      <c r="B112" s="708"/>
      <c r="C112" s="133" t="s">
        <v>677</v>
      </c>
      <c r="D112" s="188"/>
      <c r="E112" s="727"/>
      <c r="F112" s="6"/>
      <c r="G112" s="6"/>
      <c r="H112" s="6"/>
      <c r="I112" s="6"/>
      <c r="J112" s="6"/>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row>
    <row r="113" spans="1:33" ht="78.75">
      <c r="A113" s="706"/>
      <c r="B113" s="708"/>
      <c r="C113" s="133" t="s">
        <v>678</v>
      </c>
      <c r="D113" s="188"/>
      <c r="E113" s="727"/>
      <c r="F113" s="6"/>
      <c r="G113" s="6"/>
      <c r="H113" s="6"/>
      <c r="I113" s="6"/>
      <c r="J113" s="6"/>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row>
    <row r="114" spans="1:33" ht="110.25">
      <c r="A114" s="706"/>
      <c r="B114" s="708"/>
      <c r="C114" s="133" t="s">
        <v>679</v>
      </c>
      <c r="D114" s="188"/>
      <c r="E114" s="726"/>
      <c r="F114" s="6"/>
      <c r="G114" s="6"/>
      <c r="H114" s="6"/>
      <c r="I114" s="6"/>
      <c r="J114" s="6"/>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row>
    <row r="115" spans="1:33" ht="15.75" customHeight="1">
      <c r="A115" s="706"/>
      <c r="B115" s="708"/>
      <c r="C115" s="189"/>
      <c r="D115" s="188"/>
      <c r="E115" s="447"/>
      <c r="F115" s="17"/>
      <c r="G115" s="17"/>
      <c r="H115" s="17"/>
      <c r="I115" s="17"/>
      <c r="J115" s="17"/>
      <c r="K115" s="560"/>
      <c r="L115" s="560"/>
      <c r="M115" s="560"/>
      <c r="N115" s="560"/>
      <c r="O115" s="560"/>
      <c r="P115" s="560"/>
      <c r="Q115" s="562"/>
      <c r="R115" s="562"/>
      <c r="S115" s="562"/>
      <c r="T115" s="562"/>
      <c r="U115" s="562"/>
      <c r="V115" s="563"/>
      <c r="W115" s="563"/>
      <c r="X115" s="562"/>
      <c r="Y115" s="483"/>
      <c r="Z115" s="563"/>
      <c r="AA115" s="559"/>
      <c r="AB115" s="560"/>
      <c r="AC115" s="560"/>
      <c r="AD115" s="560"/>
      <c r="AE115" s="560"/>
      <c r="AF115" s="738"/>
      <c r="AG115" s="693"/>
    </row>
    <row r="116" spans="1:33" ht="15.75">
      <c r="A116" s="219"/>
      <c r="B116" s="189"/>
      <c r="C116" s="189"/>
      <c r="D116" s="188"/>
      <c r="E116" s="447"/>
      <c r="F116" s="17"/>
      <c r="G116" s="17"/>
      <c r="H116" s="17"/>
      <c r="I116" s="17"/>
      <c r="J116" s="17"/>
      <c r="K116" s="560"/>
      <c r="L116" s="560"/>
      <c r="M116" s="560"/>
      <c r="N116" s="560"/>
      <c r="O116" s="560"/>
      <c r="P116" s="560"/>
      <c r="Q116" s="562"/>
      <c r="R116" s="562"/>
      <c r="S116" s="562"/>
      <c r="T116" s="562"/>
      <c r="U116" s="562"/>
      <c r="V116" s="563"/>
      <c r="W116" s="563"/>
      <c r="X116" s="562"/>
      <c r="Y116" s="483"/>
      <c r="Z116" s="563"/>
      <c r="AA116" s="559"/>
      <c r="AB116" s="560"/>
      <c r="AC116" s="560"/>
      <c r="AD116" s="560"/>
      <c r="AE116" s="560"/>
      <c r="AF116" s="738"/>
      <c r="AG116" s="693"/>
    </row>
    <row r="117" spans="1:33" ht="78.75">
      <c r="A117" s="706">
        <v>2</v>
      </c>
      <c r="B117" s="708" t="s">
        <v>680</v>
      </c>
      <c r="C117" s="134" t="s">
        <v>681</v>
      </c>
      <c r="D117" s="708" t="s">
        <v>271</v>
      </c>
      <c r="E117" s="725">
        <v>25</v>
      </c>
      <c r="F117" s="6"/>
      <c r="G117" s="6"/>
      <c r="H117" s="6"/>
      <c r="I117" s="6"/>
      <c r="J117" s="6"/>
      <c r="K117" s="51"/>
      <c r="L117" s="51"/>
      <c r="M117" s="51"/>
      <c r="N117" s="51"/>
      <c r="O117" s="51"/>
      <c r="P117" s="51"/>
      <c r="Q117" s="51"/>
      <c r="R117" s="51"/>
      <c r="S117" s="51"/>
      <c r="T117" s="51"/>
      <c r="U117" s="51"/>
      <c r="V117" s="51"/>
      <c r="W117" s="51"/>
      <c r="X117" s="51"/>
      <c r="Y117" s="51"/>
      <c r="Z117" s="51"/>
      <c r="AA117" s="51"/>
      <c r="AB117" s="67"/>
      <c r="AC117" s="67"/>
      <c r="AD117" s="67"/>
      <c r="AE117" s="51"/>
      <c r="AF117" s="51"/>
      <c r="AG117" s="51"/>
    </row>
    <row r="118" spans="1:33" ht="63">
      <c r="A118" s="706"/>
      <c r="B118" s="708"/>
      <c r="C118" s="134" t="s">
        <v>682</v>
      </c>
      <c r="D118" s="708"/>
      <c r="E118" s="726"/>
      <c r="F118" s="6"/>
      <c r="G118" s="6"/>
      <c r="H118" s="6"/>
      <c r="I118" s="6"/>
      <c r="J118" s="6"/>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row>
    <row r="119" spans="1:33" ht="61.5" customHeight="1">
      <c r="A119" s="219">
        <v>3</v>
      </c>
      <c r="B119" s="189" t="s">
        <v>683</v>
      </c>
      <c r="C119" s="134" t="s">
        <v>1578</v>
      </c>
      <c r="D119" s="189" t="s">
        <v>96</v>
      </c>
      <c r="E119" s="725"/>
      <c r="F119" s="448"/>
      <c r="G119" s="448"/>
      <c r="H119" s="448"/>
      <c r="I119" s="448"/>
      <c r="J119" s="448"/>
      <c r="K119" s="443"/>
      <c r="L119" s="443"/>
      <c r="M119" s="67"/>
      <c r="N119" s="67"/>
      <c r="O119" s="67"/>
      <c r="P119" s="67"/>
      <c r="Q119" s="443"/>
      <c r="R119" s="443"/>
      <c r="S119" s="443"/>
      <c r="T119" s="443"/>
      <c r="U119" s="443"/>
      <c r="V119" s="67"/>
      <c r="W119" s="67"/>
      <c r="X119" s="67"/>
      <c r="Y119" s="67"/>
      <c r="Z119" s="67"/>
      <c r="AA119" s="67"/>
      <c r="AB119" s="67"/>
      <c r="AC119" s="67"/>
      <c r="AD119" s="67"/>
      <c r="AE119" s="67"/>
      <c r="AF119" s="67"/>
      <c r="AG119" s="51"/>
    </row>
    <row r="120" spans="1:33" ht="78.75" customHeight="1">
      <c r="A120" s="219"/>
      <c r="B120" s="189"/>
      <c r="C120" s="134" t="s">
        <v>1579</v>
      </c>
      <c r="D120" s="189"/>
      <c r="E120" s="727"/>
      <c r="F120" s="6"/>
      <c r="G120" s="6"/>
      <c r="H120" s="6"/>
      <c r="I120" s="6"/>
      <c r="J120" s="6"/>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row>
    <row r="121" spans="1:33" ht="65.25" customHeight="1">
      <c r="A121" s="219"/>
      <c r="B121" s="189"/>
      <c r="C121" s="134" t="s">
        <v>1580</v>
      </c>
      <c r="D121" s="189"/>
      <c r="E121" s="727"/>
      <c r="F121" s="6"/>
      <c r="G121" s="6"/>
      <c r="H121" s="6"/>
      <c r="I121" s="6"/>
      <c r="J121" s="6"/>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row>
    <row r="122" spans="1:33" ht="63">
      <c r="A122" s="219"/>
      <c r="B122" s="189"/>
      <c r="C122" s="134" t="s">
        <v>689</v>
      </c>
      <c r="D122" s="189"/>
      <c r="E122" s="727"/>
      <c r="F122" s="743"/>
      <c r="G122" s="743"/>
      <c r="H122" s="743"/>
      <c r="I122" s="743"/>
      <c r="J122" s="743"/>
      <c r="K122" s="693"/>
      <c r="L122" s="693"/>
      <c r="M122" s="693"/>
      <c r="N122" s="693"/>
      <c r="O122" s="693"/>
      <c r="P122" s="693"/>
      <c r="Q122" s="483"/>
      <c r="R122" s="483"/>
      <c r="S122" s="483"/>
      <c r="T122" s="483"/>
      <c r="U122" s="483"/>
      <c r="V122" s="483"/>
      <c r="W122" s="483"/>
      <c r="X122" s="483"/>
      <c r="Y122" s="483"/>
      <c r="Z122" s="483"/>
      <c r="AA122" s="51"/>
      <c r="AB122" s="51"/>
      <c r="AC122" s="51"/>
      <c r="AD122" s="51"/>
      <c r="AE122" s="51"/>
      <c r="AF122" s="51"/>
      <c r="AG122" s="51"/>
    </row>
    <row r="123" spans="1:33" ht="47.25">
      <c r="A123" s="219"/>
      <c r="B123" s="189"/>
      <c r="C123" s="134" t="s">
        <v>690</v>
      </c>
      <c r="D123" s="189"/>
      <c r="E123" s="727"/>
      <c r="F123" s="743"/>
      <c r="G123" s="743"/>
      <c r="H123" s="743"/>
      <c r="I123" s="743"/>
      <c r="J123" s="743"/>
      <c r="K123" s="693"/>
      <c r="L123" s="693"/>
      <c r="M123" s="693"/>
      <c r="N123" s="693"/>
      <c r="O123" s="693"/>
      <c r="P123" s="693"/>
      <c r="Q123" s="51"/>
      <c r="R123" s="51"/>
      <c r="S123" s="51"/>
      <c r="T123" s="51"/>
      <c r="U123" s="51"/>
      <c r="V123" s="51"/>
      <c r="W123" s="51"/>
      <c r="X123" s="51"/>
      <c r="Y123" s="51"/>
      <c r="Z123" s="51"/>
      <c r="AA123" s="51"/>
      <c r="AB123" s="51"/>
      <c r="AC123" s="51"/>
      <c r="AD123" s="51"/>
      <c r="AE123" s="51"/>
      <c r="AF123" s="51"/>
      <c r="AG123" s="51"/>
    </row>
    <row r="124" spans="1:33" ht="63">
      <c r="A124" s="219"/>
      <c r="B124" s="189"/>
      <c r="C124" s="134" t="s">
        <v>1581</v>
      </c>
      <c r="D124" s="189"/>
      <c r="E124" s="726"/>
      <c r="F124" s="6"/>
      <c r="G124" s="6"/>
      <c r="H124" s="6"/>
      <c r="I124" s="6"/>
      <c r="J124" s="6"/>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row>
    <row r="125" spans="1:33" ht="15.75" hidden="1">
      <c r="A125" s="219"/>
      <c r="B125" s="189"/>
      <c r="C125" s="189"/>
      <c r="D125" s="189"/>
      <c r="E125" s="446"/>
      <c r="F125" s="6"/>
      <c r="G125" s="6"/>
      <c r="H125" s="6"/>
      <c r="I125" s="6"/>
      <c r="J125" s="6"/>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row>
    <row r="126" spans="1:33" ht="63.75" customHeight="1">
      <c r="A126" s="706">
        <v>4</v>
      </c>
      <c r="B126" s="708" t="s">
        <v>693</v>
      </c>
      <c r="C126" s="134" t="s">
        <v>694</v>
      </c>
      <c r="D126" s="708" t="s">
        <v>96</v>
      </c>
      <c r="E126" s="708"/>
      <c r="F126" s="121"/>
      <c r="G126" s="121"/>
      <c r="H126" s="121"/>
      <c r="I126" s="121"/>
      <c r="J126" s="121"/>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51"/>
    </row>
    <row r="127" spans="1:33" ht="47.25">
      <c r="A127" s="706"/>
      <c r="B127" s="708"/>
      <c r="C127" s="134" t="s">
        <v>1582</v>
      </c>
      <c r="D127" s="708"/>
      <c r="E127" s="708"/>
      <c r="F127" s="6"/>
      <c r="G127" s="6"/>
      <c r="H127" s="6"/>
      <c r="I127" s="6"/>
      <c r="J127" s="6"/>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row>
    <row r="128" spans="1:33" ht="16.5" thickBot="1">
      <c r="A128" s="220"/>
      <c r="B128" s="221"/>
      <c r="C128" s="221"/>
      <c r="D128" s="221"/>
      <c r="E128" s="566"/>
      <c r="F128" s="304"/>
      <c r="G128" s="304"/>
      <c r="H128" s="304"/>
      <c r="I128" s="304"/>
      <c r="J128" s="304"/>
      <c r="K128" s="564"/>
      <c r="L128" s="564"/>
      <c r="M128" s="564"/>
      <c r="N128" s="564"/>
      <c r="O128" s="564"/>
      <c r="P128" s="564"/>
      <c r="Q128" s="564"/>
      <c r="R128" s="564"/>
      <c r="S128" s="564"/>
      <c r="T128" s="564"/>
      <c r="U128" s="564"/>
      <c r="V128" s="565"/>
      <c r="W128" s="51"/>
      <c r="X128" s="51"/>
      <c r="Y128" s="51"/>
      <c r="Z128" s="51"/>
      <c r="AA128" s="51"/>
      <c r="AB128" s="51"/>
      <c r="AC128" s="51"/>
      <c r="AD128" s="51"/>
      <c r="AE128" s="51"/>
      <c r="AF128" s="51"/>
      <c r="AG128" s="51"/>
    </row>
    <row r="129" spans="1:33" ht="16.5" thickTop="1">
      <c r="AG129" s="558">
        <f>SUM(AG38:AG128)</f>
        <v>0</v>
      </c>
    </row>
    <row r="130" spans="1:33" ht="15.75">
      <c r="A130" s="748"/>
      <c r="B130" s="748"/>
      <c r="C130" s="748"/>
      <c r="D130" s="748"/>
      <c r="E130" s="748"/>
      <c r="F130" s="748"/>
      <c r="G130" s="748"/>
      <c r="H130" s="748"/>
      <c r="I130" s="748"/>
      <c r="J130" s="748"/>
      <c r="K130" s="748"/>
      <c r="L130" s="748"/>
      <c r="M130" s="748"/>
      <c r="N130" s="748"/>
      <c r="O130" s="748"/>
      <c r="P130" s="748"/>
      <c r="AG130" s="108">
        <v>3102955</v>
      </c>
    </row>
    <row r="131" spans="1:33" ht="15.75">
      <c r="AG131" s="323">
        <f>SUM(AG129:AG130)</f>
        <v>3102955</v>
      </c>
    </row>
  </sheetData>
  <mergeCells count="164">
    <mergeCell ref="A46:A47"/>
    <mergeCell ref="B46:B47"/>
    <mergeCell ref="C46:C47"/>
    <mergeCell ref="D46:D47"/>
    <mergeCell ref="E46:E47"/>
    <mergeCell ref="F5:G5"/>
    <mergeCell ref="H5:I5"/>
    <mergeCell ref="F46:G46"/>
    <mergeCell ref="H46:I46"/>
    <mergeCell ref="A1:J1"/>
    <mergeCell ref="A2:J2"/>
    <mergeCell ref="A3:J3"/>
    <mergeCell ref="A4:J4"/>
    <mergeCell ref="A5:A6"/>
    <mergeCell ref="B5:B6"/>
    <mergeCell ref="C5:C6"/>
    <mergeCell ref="D5:D6"/>
    <mergeCell ref="E5:E6"/>
    <mergeCell ref="M5:M6"/>
    <mergeCell ref="N5:N6"/>
    <mergeCell ref="O5:O6"/>
    <mergeCell ref="P5:P6"/>
    <mergeCell ref="Q5:Q6"/>
    <mergeCell ref="R5:R6"/>
    <mergeCell ref="N38:N45"/>
    <mergeCell ref="O38:O45"/>
    <mergeCell ref="A130:P130"/>
    <mergeCell ref="J5:J6"/>
    <mergeCell ref="K5:K6"/>
    <mergeCell ref="L5:L6"/>
    <mergeCell ref="A7:A9"/>
    <mergeCell ref="A10:A12"/>
    <mergeCell ref="D38:D45"/>
    <mergeCell ref="E38:E45"/>
    <mergeCell ref="F38:F45"/>
    <mergeCell ref="G38:G45"/>
    <mergeCell ref="H38:H45"/>
    <mergeCell ref="I38:I45"/>
    <mergeCell ref="P38:P45"/>
    <mergeCell ref="K77:K81"/>
    <mergeCell ref="L77:L81"/>
    <mergeCell ref="J46:J48"/>
    <mergeCell ref="E77:E81"/>
    <mergeCell ref="F77:F81"/>
    <mergeCell ref="G77:G81"/>
    <mergeCell ref="H77:H81"/>
    <mergeCell ref="I77:I81"/>
    <mergeCell ref="J77:J81"/>
    <mergeCell ref="Y38:Y45"/>
    <mergeCell ref="S77:S81"/>
    <mergeCell ref="T77:T81"/>
    <mergeCell ref="U77:U81"/>
    <mergeCell ref="V77:V81"/>
    <mergeCell ref="W77:W81"/>
    <mergeCell ref="X77:X81"/>
    <mergeCell ref="Y77:Y81"/>
    <mergeCell ref="Q38:Q45"/>
    <mergeCell ref="R38:R45"/>
    <mergeCell ref="S38:S45"/>
    <mergeCell ref="T38:T45"/>
    <mergeCell ref="U38:U45"/>
    <mergeCell ref="J38:J45"/>
    <mergeCell ref="K38:K45"/>
    <mergeCell ref="L38:L45"/>
    <mergeCell ref="M38:M45"/>
    <mergeCell ref="K122:K123"/>
    <mergeCell ref="A117:A118"/>
    <mergeCell ref="B117:B118"/>
    <mergeCell ref="D117:D118"/>
    <mergeCell ref="B100:B101"/>
    <mergeCell ref="A105:A115"/>
    <mergeCell ref="B105:B115"/>
    <mergeCell ref="L98:L103"/>
    <mergeCell ref="M98:M103"/>
    <mergeCell ref="F98:F103"/>
    <mergeCell ref="L122:L123"/>
    <mergeCell ref="M122:M123"/>
    <mergeCell ref="G98:G103"/>
    <mergeCell ref="H98:H103"/>
    <mergeCell ref="I98:I103"/>
    <mergeCell ref="J98:J103"/>
    <mergeCell ref="K98:K103"/>
    <mergeCell ref="A98:A103"/>
    <mergeCell ref="B98:B99"/>
    <mergeCell ref="C98:C99"/>
    <mergeCell ref="D98:D99"/>
    <mergeCell ref="E98:E99"/>
    <mergeCell ref="E105:E114"/>
    <mergeCell ref="E117:E118"/>
    <mergeCell ref="A126:A127"/>
    <mergeCell ref="B126:B127"/>
    <mergeCell ref="D126:D127"/>
    <mergeCell ref="E126:E127"/>
    <mergeCell ref="F122:F123"/>
    <mergeCell ref="G122:G123"/>
    <mergeCell ref="H122:H123"/>
    <mergeCell ref="I122:I123"/>
    <mergeCell ref="J122:J123"/>
    <mergeCell ref="E119:E124"/>
    <mergeCell ref="N122:N123"/>
    <mergeCell ref="O122:O123"/>
    <mergeCell ref="P122:P123"/>
    <mergeCell ref="Q77:Q81"/>
    <mergeCell ref="N98:N103"/>
    <mergeCell ref="M77:M81"/>
    <mergeCell ref="N77:N81"/>
    <mergeCell ref="O77:O81"/>
    <mergeCell ref="P77:P81"/>
    <mergeCell ref="Q98:Q103"/>
    <mergeCell ref="O98:O103"/>
    <mergeCell ref="P98:P103"/>
    <mergeCell ref="S5:S6"/>
    <mergeCell ref="T5:T6"/>
    <mergeCell ref="U5:U6"/>
    <mergeCell ref="V5:V6"/>
    <mergeCell ref="W5:W6"/>
    <mergeCell ref="X5:X6"/>
    <mergeCell ref="AB98:AB103"/>
    <mergeCell ref="AA98:AA103"/>
    <mergeCell ref="W98:W103"/>
    <mergeCell ref="X98:X103"/>
    <mergeCell ref="Z5:Z6"/>
    <mergeCell ref="AA5:AA6"/>
    <mergeCell ref="AB5:AB6"/>
    <mergeCell ref="Y5:Y6"/>
    <mergeCell ref="R98:R103"/>
    <mergeCell ref="S98:S103"/>
    <mergeCell ref="T98:T103"/>
    <mergeCell ref="U98:U103"/>
    <mergeCell ref="V98:V103"/>
    <mergeCell ref="Z77:Z81"/>
    <mergeCell ref="R77:R81"/>
    <mergeCell ref="V38:V45"/>
    <mergeCell ref="W38:W45"/>
    <mergeCell ref="X38:X45"/>
    <mergeCell ref="Z38:Z45"/>
    <mergeCell ref="Y98:Y103"/>
    <mergeCell ref="Z98:Z103"/>
    <mergeCell ref="AG5:AG6"/>
    <mergeCell ref="AG38:AG45"/>
    <mergeCell ref="AF77:AF81"/>
    <mergeCell ref="AG77:AG81"/>
    <mergeCell ref="AA77:AA81"/>
    <mergeCell ref="AB77:AB81"/>
    <mergeCell ref="AG98:AG103"/>
    <mergeCell ref="AE5:AE6"/>
    <mergeCell ref="AF5:AF6"/>
    <mergeCell ref="AC5:AC6"/>
    <mergeCell ref="AD5:AD6"/>
    <mergeCell ref="AF115:AF116"/>
    <mergeCell ref="AG115:AG116"/>
    <mergeCell ref="AF98:AF103"/>
    <mergeCell ref="AA38:AA45"/>
    <mergeCell ref="AB38:AB45"/>
    <mergeCell ref="AC38:AC45"/>
    <mergeCell ref="AD38:AD45"/>
    <mergeCell ref="AE38:AE45"/>
    <mergeCell ref="AF38:AF45"/>
    <mergeCell ref="AC98:AC103"/>
    <mergeCell ref="AD98:AD103"/>
    <mergeCell ref="AE98:AE103"/>
    <mergeCell ref="AD77:AD81"/>
    <mergeCell ref="AE77:AE81"/>
    <mergeCell ref="AC77:AC81"/>
  </mergeCells>
  <pageMargins left="0.22" right="0.23" top="0.28999999999999998" bottom="0.75" header="0.3" footer="0.3"/>
  <pageSetup paperSize="8" scale="70" orientation="landscape" r:id="rId1"/>
  <rowBreaks count="4" manualBreakCount="4">
    <brk id="22" max="16383" man="1"/>
    <brk id="45" max="16383" man="1"/>
    <brk id="75" max="16383" man="1"/>
    <brk id="112" max="32" man="1"/>
  </rowBreaks>
</worksheet>
</file>

<file path=xl/worksheets/sheet6.xml><?xml version="1.0" encoding="utf-8"?>
<worksheet xmlns="http://schemas.openxmlformats.org/spreadsheetml/2006/main" xmlns:r="http://schemas.openxmlformats.org/officeDocument/2006/relationships">
  <dimension ref="A1:X105"/>
  <sheetViews>
    <sheetView topLeftCell="A57" workbookViewId="0">
      <selection activeCell="L88" sqref="L88"/>
    </sheetView>
  </sheetViews>
  <sheetFormatPr defaultRowHeight="15"/>
  <cols>
    <col min="1" max="1" width="4.7109375" style="1" customWidth="1"/>
    <col min="2" max="2" width="30.28515625" style="349" customWidth="1"/>
    <col min="3" max="3" width="21.28515625" style="1" customWidth="1"/>
    <col min="4" max="5" width="9.140625" style="1"/>
    <col min="6" max="6" width="8" style="1" customWidth="1"/>
    <col min="7" max="7" width="5.42578125" style="1" customWidth="1"/>
    <col min="8" max="8" width="6" style="1" customWidth="1"/>
    <col min="9" max="9" width="7.5703125" style="1" customWidth="1"/>
    <col min="10" max="10" width="8.28515625" style="1" customWidth="1"/>
    <col min="11" max="11" width="9.7109375" style="124" customWidth="1"/>
    <col min="12" max="12" width="14.7109375" style="1" customWidth="1"/>
    <col min="13" max="13" width="10.5703125" style="1" customWidth="1"/>
    <col min="14" max="14" width="10.7109375" style="1" customWidth="1"/>
    <col min="15" max="15" width="8.5703125" style="1" customWidth="1"/>
    <col min="16" max="16" width="6.7109375" style="1" customWidth="1"/>
    <col min="17" max="17" width="10" style="1" customWidth="1"/>
    <col min="18" max="18" width="11.28515625" style="1" customWidth="1"/>
    <col min="19" max="19" width="10.5703125" style="1" customWidth="1"/>
    <col min="20" max="20" width="7.42578125" style="1" customWidth="1"/>
    <col min="21" max="21" width="8.140625" style="1" customWidth="1"/>
    <col min="22" max="22" width="9.140625" style="1"/>
    <col min="23" max="23" width="13.140625" style="1" customWidth="1"/>
    <col min="24" max="16384" width="9.140625" style="1"/>
  </cols>
  <sheetData>
    <row r="1" spans="1:23" ht="19.5" thickBot="1">
      <c r="A1" s="786" t="s">
        <v>905</v>
      </c>
      <c r="B1" s="786"/>
      <c r="C1" s="786"/>
      <c r="D1" s="787"/>
      <c r="E1" s="787"/>
      <c r="F1" s="787"/>
      <c r="G1" s="787"/>
      <c r="H1" s="787"/>
      <c r="I1" s="787"/>
      <c r="J1" s="787"/>
    </row>
    <row r="2" spans="1:23" ht="32.25" thickBot="1">
      <c r="A2" s="363" t="s">
        <v>297</v>
      </c>
      <c r="B2" s="364" t="s">
        <v>906</v>
      </c>
      <c r="C2" s="365" t="s">
        <v>907</v>
      </c>
      <c r="D2" s="366" t="s">
        <v>824</v>
      </c>
      <c r="E2" s="366" t="s">
        <v>902</v>
      </c>
      <c r="F2" s="367" t="s">
        <v>1310</v>
      </c>
      <c r="G2" s="367" t="s">
        <v>1311</v>
      </c>
      <c r="H2" s="367" t="s">
        <v>1308</v>
      </c>
      <c r="I2" s="367" t="s">
        <v>1312</v>
      </c>
      <c r="J2" s="368" t="s">
        <v>1313</v>
      </c>
      <c r="K2" s="369" t="s">
        <v>1396</v>
      </c>
      <c r="L2" s="370" t="s">
        <v>1314</v>
      </c>
      <c r="M2" s="370" t="s">
        <v>1315</v>
      </c>
      <c r="N2" s="324" t="s">
        <v>1316</v>
      </c>
      <c r="O2" s="324" t="s">
        <v>1342</v>
      </c>
      <c r="P2" s="324" t="s">
        <v>1317</v>
      </c>
      <c r="Q2" s="371" t="s">
        <v>1318</v>
      </c>
      <c r="R2" s="371" t="s">
        <v>1319</v>
      </c>
      <c r="S2" s="371" t="s">
        <v>1320</v>
      </c>
      <c r="T2" s="371" t="s">
        <v>1296</v>
      </c>
      <c r="U2" s="278" t="s">
        <v>711</v>
      </c>
      <c r="V2" s="109"/>
      <c r="W2" s="372" t="s">
        <v>1307</v>
      </c>
    </row>
    <row r="3" spans="1:23" ht="102.75" thickBot="1">
      <c r="A3" s="142">
        <v>1</v>
      </c>
      <c r="B3" s="344" t="s">
        <v>908</v>
      </c>
      <c r="C3" s="143" t="s">
        <v>909</v>
      </c>
      <c r="D3" s="140" t="s">
        <v>96</v>
      </c>
      <c r="E3" s="350">
        <v>1</v>
      </c>
      <c r="F3" s="350"/>
      <c r="G3" s="350"/>
      <c r="H3" s="350"/>
      <c r="I3" s="350"/>
      <c r="J3" s="350"/>
      <c r="K3" s="131"/>
      <c r="L3" s="117"/>
      <c r="M3" s="117"/>
      <c r="N3" s="117"/>
      <c r="O3" s="117"/>
      <c r="P3" s="117"/>
      <c r="Q3" s="117"/>
      <c r="R3" s="117"/>
      <c r="S3" s="190">
        <v>493637.5</v>
      </c>
      <c r="T3" s="117"/>
      <c r="U3" s="117" t="s">
        <v>1302</v>
      </c>
      <c r="V3" s="117"/>
      <c r="W3" s="117">
        <f>(E3*S3)</f>
        <v>493637.5</v>
      </c>
    </row>
    <row r="4" spans="1:23" ht="36.75" thickBot="1">
      <c r="A4" s="142">
        <v>2</v>
      </c>
      <c r="B4" s="344" t="s">
        <v>910</v>
      </c>
      <c r="C4" s="143" t="s">
        <v>911</v>
      </c>
      <c r="D4" s="140" t="s">
        <v>96</v>
      </c>
      <c r="E4" s="350">
        <v>44</v>
      </c>
      <c r="F4" s="350"/>
      <c r="G4" s="350"/>
      <c r="H4" s="350"/>
      <c r="I4" s="350"/>
      <c r="J4" s="350"/>
      <c r="K4" s="131"/>
      <c r="L4" s="117">
        <v>28100</v>
      </c>
      <c r="M4" s="117"/>
      <c r="N4" s="117">
        <v>38000</v>
      </c>
      <c r="O4" s="117">
        <v>39000</v>
      </c>
      <c r="P4" s="117"/>
      <c r="Q4" s="117"/>
      <c r="R4" s="117">
        <v>22192</v>
      </c>
      <c r="S4" s="190">
        <v>6152.5</v>
      </c>
      <c r="T4" s="117"/>
      <c r="U4" s="351" t="s">
        <v>1302</v>
      </c>
      <c r="V4" s="117"/>
      <c r="W4" s="117">
        <f>(E4*S4)</f>
        <v>270710</v>
      </c>
    </row>
    <row r="5" spans="1:23" ht="51.75" thickBot="1">
      <c r="A5" s="142">
        <v>3</v>
      </c>
      <c r="B5" s="344" t="s">
        <v>912</v>
      </c>
      <c r="C5" s="143" t="s">
        <v>913</v>
      </c>
      <c r="D5" s="140" t="s">
        <v>96</v>
      </c>
      <c r="E5" s="350">
        <v>8</v>
      </c>
      <c r="F5" s="350"/>
      <c r="G5" s="350"/>
      <c r="H5" s="350"/>
      <c r="I5" s="350"/>
      <c r="J5" s="117"/>
      <c r="K5" s="131"/>
      <c r="L5" s="117">
        <v>275200</v>
      </c>
      <c r="M5" s="117"/>
      <c r="N5" s="117">
        <v>280000</v>
      </c>
      <c r="O5" s="426" t="s">
        <v>1424</v>
      </c>
      <c r="P5" s="117"/>
      <c r="Q5" s="117"/>
      <c r="R5" s="117">
        <v>180000</v>
      </c>
      <c r="S5" s="352">
        <v>262545</v>
      </c>
      <c r="T5" s="117"/>
      <c r="U5" s="351" t="s">
        <v>1395</v>
      </c>
      <c r="V5" s="117"/>
      <c r="W5" s="117" t="e">
        <f>(E5*O5)</f>
        <v>#VALUE!</v>
      </c>
    </row>
    <row r="6" spans="1:23" ht="26.25" thickBot="1">
      <c r="A6" s="142">
        <v>5</v>
      </c>
      <c r="B6" s="344" t="s">
        <v>914</v>
      </c>
      <c r="C6" s="143" t="s">
        <v>915</v>
      </c>
      <c r="D6" s="140" t="s">
        <v>96</v>
      </c>
      <c r="E6" s="350">
        <v>1</v>
      </c>
      <c r="F6" s="350"/>
      <c r="G6" s="350"/>
      <c r="H6" s="350"/>
      <c r="I6" s="350"/>
      <c r="J6" s="350">
        <v>592041.23</v>
      </c>
      <c r="K6" s="135">
        <v>417364</v>
      </c>
      <c r="L6" s="351">
        <v>305120</v>
      </c>
      <c r="M6" s="351">
        <v>290000</v>
      </c>
      <c r="N6" s="351">
        <v>680000</v>
      </c>
      <c r="O6" s="351">
        <v>475000</v>
      </c>
      <c r="P6" s="351"/>
      <c r="Q6" s="351"/>
      <c r="R6" s="353">
        <v>283000</v>
      </c>
      <c r="S6" s="351">
        <v>447810</v>
      </c>
      <c r="T6" s="351"/>
      <c r="U6" s="351" t="s">
        <v>1299</v>
      </c>
      <c r="V6" s="117"/>
      <c r="W6" s="117">
        <f>(E6*R6)</f>
        <v>283000</v>
      </c>
    </row>
    <row r="7" spans="1:23" ht="60.75" thickBot="1">
      <c r="A7" s="142">
        <v>6</v>
      </c>
      <c r="B7" s="344" t="s">
        <v>916</v>
      </c>
      <c r="C7" s="143" t="s">
        <v>917</v>
      </c>
      <c r="D7" s="140" t="s">
        <v>96</v>
      </c>
      <c r="E7" s="350">
        <v>35</v>
      </c>
      <c r="F7" s="350">
        <v>96264</v>
      </c>
      <c r="G7" s="350"/>
      <c r="H7" s="329">
        <v>33235</v>
      </c>
      <c r="I7" s="350"/>
      <c r="J7" s="350">
        <v>137115</v>
      </c>
      <c r="K7" s="135">
        <v>93826</v>
      </c>
      <c r="L7" s="351">
        <v>62130</v>
      </c>
      <c r="M7" s="351">
        <v>38793</v>
      </c>
      <c r="N7" s="351">
        <v>98000</v>
      </c>
      <c r="O7" s="351">
        <v>74396</v>
      </c>
      <c r="P7" s="351"/>
      <c r="Q7" s="351"/>
      <c r="R7" s="351">
        <v>59870</v>
      </c>
      <c r="S7" s="351">
        <v>85560</v>
      </c>
      <c r="T7" s="351"/>
      <c r="U7" s="351" t="s">
        <v>717</v>
      </c>
      <c r="V7" s="117"/>
      <c r="W7" s="117">
        <f>(E7*H7)</f>
        <v>1163225</v>
      </c>
    </row>
    <row r="8" spans="1:23" ht="39" thickBot="1">
      <c r="A8" s="142">
        <v>7</v>
      </c>
      <c r="B8" s="344" t="s">
        <v>918</v>
      </c>
      <c r="C8" s="143" t="s">
        <v>919</v>
      </c>
      <c r="D8" s="140" t="s">
        <v>96</v>
      </c>
      <c r="E8" s="350">
        <v>15</v>
      </c>
      <c r="F8" s="329">
        <v>1848</v>
      </c>
      <c r="G8" s="350"/>
      <c r="H8" s="350"/>
      <c r="I8" s="350"/>
      <c r="J8" s="350">
        <v>4995</v>
      </c>
      <c r="K8" s="135" t="s">
        <v>814</v>
      </c>
      <c r="L8" s="351">
        <v>2840</v>
      </c>
      <c r="M8" s="351"/>
      <c r="N8" s="351"/>
      <c r="O8" s="351"/>
      <c r="P8" s="351"/>
      <c r="Q8" s="351"/>
      <c r="R8" s="351">
        <v>2870</v>
      </c>
      <c r="S8" s="117">
        <v>4485</v>
      </c>
      <c r="T8" s="351"/>
      <c r="U8" s="117" t="s">
        <v>813</v>
      </c>
      <c r="V8" s="117"/>
      <c r="W8" s="117">
        <f>(E8*F8)</f>
        <v>27720</v>
      </c>
    </row>
    <row r="9" spans="1:23" ht="36.75" thickBot="1">
      <c r="A9" s="142">
        <v>8</v>
      </c>
      <c r="B9" s="344" t="s">
        <v>920</v>
      </c>
      <c r="C9" s="143" t="s">
        <v>921</v>
      </c>
      <c r="D9" s="140" t="s">
        <v>96</v>
      </c>
      <c r="E9" s="350">
        <v>50</v>
      </c>
      <c r="F9" s="350">
        <v>22512</v>
      </c>
      <c r="G9" s="350"/>
      <c r="H9" s="350"/>
      <c r="I9" s="350"/>
      <c r="J9" s="350">
        <v>19195</v>
      </c>
      <c r="K9" s="135">
        <v>16615</v>
      </c>
      <c r="L9" s="351">
        <v>21120</v>
      </c>
      <c r="M9" s="351">
        <v>6749</v>
      </c>
      <c r="N9" s="351">
        <v>21800</v>
      </c>
      <c r="O9" s="351">
        <v>17870</v>
      </c>
      <c r="P9" s="351"/>
      <c r="Q9" s="351"/>
      <c r="R9" s="351">
        <v>8900</v>
      </c>
      <c r="S9" s="353">
        <v>3772</v>
      </c>
      <c r="T9" s="351"/>
      <c r="U9" s="351" t="s">
        <v>1302</v>
      </c>
      <c r="V9" s="117"/>
      <c r="W9" s="117">
        <f>(E9*S9)</f>
        <v>188600</v>
      </c>
    </row>
    <row r="10" spans="1:23" ht="36.75" thickBot="1">
      <c r="A10" s="142">
        <v>9</v>
      </c>
      <c r="B10" s="344" t="s">
        <v>922</v>
      </c>
      <c r="C10" s="143" t="s">
        <v>923</v>
      </c>
      <c r="D10" s="140" t="s">
        <v>96</v>
      </c>
      <c r="E10" s="350">
        <v>13</v>
      </c>
      <c r="F10" s="350">
        <v>19524</v>
      </c>
      <c r="G10" s="350"/>
      <c r="H10" s="350"/>
      <c r="I10" s="350"/>
      <c r="J10" s="350">
        <v>18965</v>
      </c>
      <c r="K10" s="145">
        <v>8349</v>
      </c>
      <c r="L10" s="351">
        <v>31200</v>
      </c>
      <c r="M10" s="351">
        <v>5480</v>
      </c>
      <c r="N10" s="351">
        <v>18000</v>
      </c>
      <c r="O10" s="351">
        <v>13700</v>
      </c>
      <c r="P10" s="351"/>
      <c r="Q10" s="351"/>
      <c r="R10" s="351">
        <v>6300</v>
      </c>
      <c r="S10" s="353">
        <v>3772</v>
      </c>
      <c r="T10" s="351"/>
      <c r="U10" s="117" t="s">
        <v>1302</v>
      </c>
      <c r="V10" s="117"/>
      <c r="W10" s="117">
        <f>(E10*S10)</f>
        <v>49036</v>
      </c>
    </row>
    <row r="11" spans="1:23" ht="30.75" thickBot="1">
      <c r="A11" s="142">
        <v>10</v>
      </c>
      <c r="B11" s="344" t="s">
        <v>924</v>
      </c>
      <c r="C11" s="143" t="s">
        <v>925</v>
      </c>
      <c r="D11" s="140" t="s">
        <v>96</v>
      </c>
      <c r="E11" s="350">
        <v>40</v>
      </c>
      <c r="F11" s="350">
        <v>23100</v>
      </c>
      <c r="G11" s="350"/>
      <c r="H11" s="350"/>
      <c r="I11" s="350"/>
      <c r="J11" s="350">
        <v>20195</v>
      </c>
      <c r="K11" s="161">
        <v>11480</v>
      </c>
      <c r="L11" s="351">
        <v>13400</v>
      </c>
      <c r="M11" s="351"/>
      <c r="N11" s="351"/>
      <c r="O11" s="423" t="s">
        <v>1425</v>
      </c>
      <c r="P11" s="351"/>
      <c r="Q11" s="351"/>
      <c r="R11" s="351">
        <v>31970</v>
      </c>
      <c r="S11" s="352">
        <v>13167.5</v>
      </c>
      <c r="T11" s="351"/>
      <c r="U11" s="117" t="s">
        <v>1376</v>
      </c>
      <c r="V11" s="117"/>
      <c r="W11" s="117">
        <f>(E11*K11)</f>
        <v>459200</v>
      </c>
    </row>
    <row r="12" spans="1:23" ht="30.75" thickBot="1">
      <c r="A12" s="142">
        <v>11</v>
      </c>
      <c r="B12" s="344" t="s">
        <v>926</v>
      </c>
      <c r="C12" s="143" t="s">
        <v>927</v>
      </c>
      <c r="D12" s="140" t="s">
        <v>96</v>
      </c>
      <c r="E12" s="350">
        <v>10</v>
      </c>
      <c r="F12" s="350">
        <v>33096</v>
      </c>
      <c r="G12" s="350"/>
      <c r="H12" s="350"/>
      <c r="I12" s="350"/>
      <c r="J12" s="350">
        <v>16730</v>
      </c>
      <c r="K12" s="161">
        <v>12419</v>
      </c>
      <c r="L12" s="351">
        <v>14500</v>
      </c>
      <c r="M12" s="351"/>
      <c r="N12" s="351"/>
      <c r="O12" s="423" t="s">
        <v>1426</v>
      </c>
      <c r="P12" s="351"/>
      <c r="Q12" s="351"/>
      <c r="R12" s="351">
        <v>13200</v>
      </c>
      <c r="S12" s="352">
        <v>21102.5</v>
      </c>
      <c r="T12" s="351"/>
      <c r="U12" s="117" t="s">
        <v>1376</v>
      </c>
      <c r="V12" s="117"/>
      <c r="W12" s="117">
        <f>(E12*K12)</f>
        <v>124190</v>
      </c>
    </row>
    <row r="13" spans="1:23" ht="39" thickBot="1">
      <c r="A13" s="142">
        <v>12</v>
      </c>
      <c r="B13" s="344" t="s">
        <v>928</v>
      </c>
      <c r="C13" s="143" t="s">
        <v>929</v>
      </c>
      <c r="D13" s="140" t="s">
        <v>96</v>
      </c>
      <c r="E13" s="350">
        <v>30</v>
      </c>
      <c r="F13" s="350">
        <v>37632</v>
      </c>
      <c r="G13" s="350"/>
      <c r="H13" s="350"/>
      <c r="I13" s="350"/>
      <c r="J13" s="350">
        <v>37840</v>
      </c>
      <c r="K13" s="145">
        <v>22793</v>
      </c>
      <c r="L13" s="351">
        <v>26410</v>
      </c>
      <c r="M13" s="351"/>
      <c r="N13" s="351">
        <v>38000</v>
      </c>
      <c r="O13" s="351">
        <v>29712</v>
      </c>
      <c r="P13" s="351"/>
      <c r="Q13" s="351"/>
      <c r="R13" s="353">
        <v>16970</v>
      </c>
      <c r="S13" s="351">
        <v>26852.5</v>
      </c>
      <c r="T13" s="351"/>
      <c r="U13" s="351" t="s">
        <v>1299</v>
      </c>
      <c r="V13" s="117"/>
      <c r="W13" s="117">
        <f>(E13*R13)</f>
        <v>509100</v>
      </c>
    </row>
    <row r="14" spans="1:23" ht="90" thickBot="1">
      <c r="A14" s="142">
        <v>13</v>
      </c>
      <c r="B14" s="344" t="s">
        <v>930</v>
      </c>
      <c r="C14" s="143" t="s">
        <v>931</v>
      </c>
      <c r="D14" s="140" t="s">
        <v>96</v>
      </c>
      <c r="E14" s="350">
        <v>5</v>
      </c>
      <c r="F14" s="350">
        <v>52416</v>
      </c>
      <c r="G14" s="350"/>
      <c r="H14" s="350"/>
      <c r="I14" s="350"/>
      <c r="J14" s="350">
        <v>53275</v>
      </c>
      <c r="K14" s="145">
        <v>112549</v>
      </c>
      <c r="L14" s="351">
        <v>33820</v>
      </c>
      <c r="M14" s="351"/>
      <c r="N14" s="351">
        <v>88000</v>
      </c>
      <c r="O14" s="351">
        <v>69240</v>
      </c>
      <c r="P14" s="351"/>
      <c r="Q14" s="351"/>
      <c r="R14" s="353">
        <v>25300</v>
      </c>
      <c r="S14" s="354">
        <v>113160</v>
      </c>
      <c r="T14" s="351"/>
      <c r="U14" s="117" t="s">
        <v>1299</v>
      </c>
      <c r="V14" s="117"/>
      <c r="W14" s="117">
        <f>(E14*R14)</f>
        <v>126500</v>
      </c>
    </row>
    <row r="15" spans="1:23">
      <c r="A15" s="788">
        <v>14</v>
      </c>
      <c r="B15" s="345" t="s">
        <v>932</v>
      </c>
      <c r="C15" s="791" t="s">
        <v>937</v>
      </c>
      <c r="D15" s="779" t="s">
        <v>96</v>
      </c>
      <c r="E15" s="794">
        <v>1</v>
      </c>
      <c r="F15" s="794"/>
      <c r="G15" s="794"/>
      <c r="H15" s="794"/>
      <c r="I15" s="794"/>
      <c r="J15" s="794"/>
      <c r="K15" s="795"/>
      <c r="L15" s="768"/>
      <c r="M15" s="768"/>
      <c r="N15" s="768"/>
      <c r="O15" s="768"/>
      <c r="P15" s="768"/>
      <c r="Q15" s="768"/>
      <c r="R15" s="768"/>
      <c r="S15" s="690" t="s">
        <v>1328</v>
      </c>
      <c r="T15" s="773"/>
      <c r="U15" s="773"/>
      <c r="V15" s="774"/>
      <c r="W15" s="774"/>
    </row>
    <row r="16" spans="1:23" ht="38.25">
      <c r="A16" s="789"/>
      <c r="B16" s="345" t="s">
        <v>933</v>
      </c>
      <c r="C16" s="792"/>
      <c r="D16" s="779"/>
      <c r="E16" s="794"/>
      <c r="F16" s="794"/>
      <c r="G16" s="794"/>
      <c r="H16" s="794"/>
      <c r="I16" s="794"/>
      <c r="J16" s="794"/>
      <c r="K16" s="795"/>
      <c r="L16" s="768"/>
      <c r="M16" s="768"/>
      <c r="N16" s="768"/>
      <c r="O16" s="768"/>
      <c r="P16" s="768"/>
      <c r="Q16" s="768"/>
      <c r="R16" s="768"/>
      <c r="S16" s="690"/>
      <c r="T16" s="773"/>
      <c r="U16" s="773"/>
      <c r="V16" s="775"/>
      <c r="W16" s="775"/>
    </row>
    <row r="17" spans="1:23" ht="63.75">
      <c r="A17" s="789"/>
      <c r="B17" s="345" t="s">
        <v>934</v>
      </c>
      <c r="C17" s="792"/>
      <c r="D17" s="779"/>
      <c r="E17" s="794"/>
      <c r="F17" s="794"/>
      <c r="G17" s="794"/>
      <c r="H17" s="794"/>
      <c r="I17" s="794"/>
      <c r="J17" s="794"/>
      <c r="K17" s="795"/>
      <c r="L17" s="768"/>
      <c r="M17" s="768"/>
      <c r="N17" s="768"/>
      <c r="O17" s="768"/>
      <c r="P17" s="768"/>
      <c r="Q17" s="768"/>
      <c r="R17" s="768"/>
      <c r="S17" s="690"/>
      <c r="T17" s="773"/>
      <c r="U17" s="773"/>
      <c r="V17" s="775"/>
      <c r="W17" s="775"/>
    </row>
    <row r="18" spans="1:23" ht="38.25">
      <c r="A18" s="789"/>
      <c r="B18" s="345" t="s">
        <v>935</v>
      </c>
      <c r="C18" s="792"/>
      <c r="D18" s="779"/>
      <c r="E18" s="794"/>
      <c r="F18" s="794"/>
      <c r="G18" s="794"/>
      <c r="H18" s="794"/>
      <c r="I18" s="794"/>
      <c r="J18" s="794"/>
      <c r="K18" s="795"/>
      <c r="L18" s="768"/>
      <c r="M18" s="768"/>
      <c r="N18" s="768"/>
      <c r="O18" s="768"/>
      <c r="P18" s="768"/>
      <c r="Q18" s="768"/>
      <c r="R18" s="768"/>
      <c r="S18" s="690"/>
      <c r="T18" s="773"/>
      <c r="U18" s="773"/>
      <c r="V18" s="775"/>
      <c r="W18" s="775"/>
    </row>
    <row r="19" spans="1:23" ht="39" thickBot="1">
      <c r="A19" s="790"/>
      <c r="B19" s="344" t="s">
        <v>936</v>
      </c>
      <c r="C19" s="793"/>
      <c r="D19" s="779"/>
      <c r="E19" s="794"/>
      <c r="F19" s="794"/>
      <c r="G19" s="794"/>
      <c r="H19" s="794"/>
      <c r="I19" s="794"/>
      <c r="J19" s="794"/>
      <c r="K19" s="795"/>
      <c r="L19" s="768"/>
      <c r="M19" s="768"/>
      <c r="N19" s="768"/>
      <c r="O19" s="768"/>
      <c r="P19" s="768"/>
      <c r="Q19" s="768"/>
      <c r="R19" s="768"/>
      <c r="S19" s="690"/>
      <c r="T19" s="773"/>
      <c r="U19" s="773"/>
      <c r="V19" s="776"/>
      <c r="W19" s="776"/>
    </row>
    <row r="20" spans="1:23" ht="39" thickBot="1">
      <c r="A20" s="142">
        <v>15</v>
      </c>
      <c r="B20" s="344" t="s">
        <v>938</v>
      </c>
      <c r="C20" s="143" t="s">
        <v>939</v>
      </c>
      <c r="D20" s="140" t="s">
        <v>96</v>
      </c>
      <c r="E20" s="350">
        <v>1</v>
      </c>
      <c r="F20" s="350">
        <v>3213000</v>
      </c>
      <c r="G20" s="350"/>
      <c r="H20" s="350"/>
      <c r="I20" s="350"/>
      <c r="J20" s="386" t="s">
        <v>1411</v>
      </c>
      <c r="K20" s="117">
        <v>313101</v>
      </c>
      <c r="L20" s="351">
        <v>215120</v>
      </c>
      <c r="M20" s="351"/>
      <c r="N20" s="351">
        <v>680000</v>
      </c>
      <c r="O20" s="386" t="s">
        <v>1410</v>
      </c>
      <c r="P20" s="351"/>
      <c r="Q20" s="351"/>
      <c r="R20" s="353">
        <v>178700</v>
      </c>
      <c r="S20" s="117"/>
      <c r="T20" s="117"/>
      <c r="U20" s="117" t="s">
        <v>1299</v>
      </c>
      <c r="V20" s="117"/>
      <c r="W20" s="117">
        <f>(E20*R20)</f>
        <v>178700</v>
      </c>
    </row>
    <row r="21" spans="1:23" ht="36.75" thickBot="1">
      <c r="A21" s="142">
        <v>16</v>
      </c>
      <c r="B21" s="344" t="s">
        <v>940</v>
      </c>
      <c r="C21" s="143" t="s">
        <v>941</v>
      </c>
      <c r="D21" s="140" t="s">
        <v>96</v>
      </c>
      <c r="E21" s="350">
        <v>3</v>
      </c>
      <c r="F21" s="350">
        <v>85680</v>
      </c>
      <c r="G21" s="350"/>
      <c r="H21" s="350"/>
      <c r="I21" s="350"/>
      <c r="J21" s="350">
        <v>117465</v>
      </c>
      <c r="K21" s="117">
        <v>62620</v>
      </c>
      <c r="L21" s="351">
        <v>51120</v>
      </c>
      <c r="M21" s="351"/>
      <c r="N21" s="351">
        <v>290000</v>
      </c>
      <c r="O21" s="351">
        <v>75600</v>
      </c>
      <c r="P21" s="351"/>
      <c r="Q21" s="351"/>
      <c r="R21" s="353">
        <v>45000</v>
      </c>
      <c r="S21" s="351">
        <v>87745</v>
      </c>
      <c r="T21" s="351"/>
      <c r="U21" s="117" t="s">
        <v>1299</v>
      </c>
      <c r="V21" s="117"/>
      <c r="W21" s="117">
        <f>(E21*R21)</f>
        <v>135000</v>
      </c>
    </row>
    <row r="22" spans="1:23" ht="36.75" thickBot="1">
      <c r="A22" s="142">
        <v>17</v>
      </c>
      <c r="B22" s="344" t="s">
        <v>942</v>
      </c>
      <c r="C22" s="143" t="s">
        <v>943</v>
      </c>
      <c r="D22" s="140" t="s">
        <v>96</v>
      </c>
      <c r="E22" s="350">
        <v>5</v>
      </c>
      <c r="F22" s="350">
        <v>107100</v>
      </c>
      <c r="G22" s="350"/>
      <c r="H22" s="350"/>
      <c r="I22" s="350"/>
      <c r="J22" s="350"/>
      <c r="K22" s="117">
        <v>104367</v>
      </c>
      <c r="L22" s="353">
        <v>73120</v>
      </c>
      <c r="M22" s="351"/>
      <c r="N22" s="351">
        <v>480000</v>
      </c>
      <c r="O22" s="351">
        <v>89800</v>
      </c>
      <c r="P22" s="351"/>
      <c r="Q22" s="351"/>
      <c r="R22" s="351">
        <v>74500</v>
      </c>
      <c r="S22" s="351">
        <v>81995</v>
      </c>
      <c r="T22" s="351"/>
      <c r="U22" s="351" t="s">
        <v>712</v>
      </c>
      <c r="V22" s="117"/>
      <c r="W22" s="117">
        <f>(E22*L22)</f>
        <v>365600</v>
      </c>
    </row>
    <row r="23" spans="1:23" ht="15.75" thickBot="1">
      <c r="A23" s="142">
        <v>18</v>
      </c>
      <c r="B23" s="344" t="s">
        <v>944</v>
      </c>
      <c r="C23" s="143" t="s">
        <v>945</v>
      </c>
      <c r="D23" s="140" t="s">
        <v>96</v>
      </c>
      <c r="E23" s="350">
        <v>1</v>
      </c>
      <c r="F23" s="350">
        <v>428400</v>
      </c>
      <c r="G23" s="350"/>
      <c r="H23" s="350"/>
      <c r="I23" s="350"/>
      <c r="J23" s="350"/>
      <c r="K23" s="117">
        <v>417468</v>
      </c>
      <c r="L23" s="190">
        <v>256170</v>
      </c>
      <c r="M23" s="117"/>
      <c r="N23" s="117"/>
      <c r="O23" s="117">
        <v>465940</v>
      </c>
      <c r="P23" s="117"/>
      <c r="Q23" s="117"/>
      <c r="R23" s="117">
        <v>263000</v>
      </c>
      <c r="S23" s="117">
        <v>362250</v>
      </c>
      <c r="T23" s="117"/>
      <c r="U23" s="117" t="s">
        <v>716</v>
      </c>
      <c r="V23" s="117"/>
      <c r="W23" s="117">
        <f>(E23*L23)</f>
        <v>256170</v>
      </c>
    </row>
    <row r="24" spans="1:23" ht="29.25" customHeight="1">
      <c r="A24" s="764" t="s">
        <v>1409</v>
      </c>
      <c r="B24" s="765"/>
      <c r="C24" s="765"/>
      <c r="D24" s="765"/>
      <c r="E24" s="765"/>
      <c r="F24" s="765"/>
      <c r="G24" s="765"/>
      <c r="H24" s="765"/>
      <c r="I24" s="765"/>
      <c r="J24" s="765"/>
      <c r="K24" s="765"/>
      <c r="L24" s="765"/>
      <c r="M24" s="765"/>
      <c r="N24" s="765"/>
      <c r="O24" s="765"/>
      <c r="P24" s="765"/>
      <c r="Q24" s="765"/>
      <c r="R24" s="765"/>
      <c r="S24" s="765"/>
      <c r="T24" s="765"/>
      <c r="U24" s="765"/>
      <c r="V24" s="765"/>
      <c r="W24" s="785"/>
    </row>
    <row r="25" spans="1:23" ht="30.75" thickBot="1">
      <c r="A25" s="146" t="s">
        <v>297</v>
      </c>
      <c r="B25" s="346" t="s">
        <v>906</v>
      </c>
      <c r="C25" s="180" t="s">
        <v>907</v>
      </c>
      <c r="D25" s="183" t="s">
        <v>824</v>
      </c>
      <c r="E25" s="355" t="s">
        <v>902</v>
      </c>
      <c r="F25" s="184" t="s">
        <v>1321</v>
      </c>
      <c r="G25" s="184" t="s">
        <v>1311</v>
      </c>
      <c r="H25" s="184" t="s">
        <v>1308</v>
      </c>
      <c r="I25" s="184" t="s">
        <v>1312</v>
      </c>
      <c r="J25" s="185" t="s">
        <v>1313</v>
      </c>
      <c r="K25" s="147" t="s">
        <v>1322</v>
      </c>
      <c r="L25" s="184" t="s">
        <v>1323</v>
      </c>
      <c r="M25" s="184" t="s">
        <v>1324</v>
      </c>
      <c r="N25" s="356" t="s">
        <v>1316</v>
      </c>
      <c r="O25" s="356" t="s">
        <v>1325</v>
      </c>
      <c r="P25" s="356" t="s">
        <v>1317</v>
      </c>
      <c r="Q25" s="356" t="s">
        <v>1318</v>
      </c>
      <c r="R25" s="356" t="s">
        <v>1319</v>
      </c>
      <c r="S25" s="356" t="s">
        <v>1320</v>
      </c>
      <c r="T25" s="356" t="s">
        <v>1296</v>
      </c>
      <c r="U25" s="350" t="s">
        <v>711</v>
      </c>
      <c r="V25" s="117"/>
      <c r="W25" s="117" t="s">
        <v>1307</v>
      </c>
    </row>
    <row r="26" spans="1:23" ht="15.75" thickBot="1">
      <c r="A26" s="142">
        <v>19</v>
      </c>
      <c r="B26" s="344" t="s">
        <v>946</v>
      </c>
      <c r="C26" s="143" t="s">
        <v>947</v>
      </c>
      <c r="D26" s="140" t="s">
        <v>96</v>
      </c>
      <c r="E26" s="350">
        <v>1</v>
      </c>
      <c r="F26" s="350">
        <v>830250</v>
      </c>
      <c r="G26" s="350"/>
      <c r="H26" s="350"/>
      <c r="I26" s="350"/>
      <c r="J26" s="350"/>
      <c r="K26" s="131">
        <v>782753</v>
      </c>
      <c r="L26" s="190">
        <v>310240</v>
      </c>
      <c r="M26" s="117"/>
      <c r="N26" s="117">
        <v>1700030</v>
      </c>
      <c r="O26" s="117">
        <v>795500</v>
      </c>
      <c r="P26" s="117"/>
      <c r="Q26" s="117"/>
      <c r="R26" s="117">
        <v>530000</v>
      </c>
      <c r="S26" s="117">
        <v>561430</v>
      </c>
      <c r="T26" s="117"/>
      <c r="U26" s="117" t="s">
        <v>716</v>
      </c>
      <c r="V26" s="117"/>
      <c r="W26" s="117">
        <f>(E26*L26)</f>
        <v>310240</v>
      </c>
    </row>
    <row r="27" spans="1:23" ht="36.75" thickBot="1">
      <c r="A27" s="142">
        <v>20</v>
      </c>
      <c r="B27" s="344" t="s">
        <v>948</v>
      </c>
      <c r="C27" s="143" t="s">
        <v>949</v>
      </c>
      <c r="D27" s="140" t="s">
        <v>96</v>
      </c>
      <c r="E27" s="350">
        <v>10</v>
      </c>
      <c r="F27" s="350">
        <v>85680</v>
      </c>
      <c r="G27" s="350"/>
      <c r="H27" s="350"/>
      <c r="I27" s="350"/>
      <c r="J27" s="350"/>
      <c r="K27" s="135">
        <v>83493</v>
      </c>
      <c r="L27" s="351">
        <v>61242</v>
      </c>
      <c r="M27" s="351"/>
      <c r="N27" s="351">
        <v>188000</v>
      </c>
      <c r="O27" s="351">
        <v>94800</v>
      </c>
      <c r="P27" s="351"/>
      <c r="Q27" s="351"/>
      <c r="R27" s="353">
        <v>39870</v>
      </c>
      <c r="S27" s="351">
        <v>79925</v>
      </c>
      <c r="T27" s="351"/>
      <c r="U27" s="117" t="s">
        <v>1377</v>
      </c>
      <c r="V27" s="117"/>
      <c r="W27" s="117">
        <f>(E27*R27)</f>
        <v>398700</v>
      </c>
    </row>
    <row r="28" spans="1:23" ht="48.75" thickBot="1">
      <c r="A28" s="142">
        <v>21</v>
      </c>
      <c r="B28" s="344" t="s">
        <v>950</v>
      </c>
      <c r="C28" s="143" t="s">
        <v>951</v>
      </c>
      <c r="D28" s="140" t="s">
        <v>96</v>
      </c>
      <c r="E28" s="350">
        <v>15</v>
      </c>
      <c r="F28" s="350"/>
      <c r="G28" s="350"/>
      <c r="H28" s="329">
        <v>1035</v>
      </c>
      <c r="I28" s="350"/>
      <c r="J28" s="350"/>
      <c r="K28" s="129"/>
      <c r="L28" s="351"/>
      <c r="M28" s="351"/>
      <c r="N28" s="351"/>
      <c r="O28" s="351"/>
      <c r="P28" s="351"/>
      <c r="Q28" s="351"/>
      <c r="R28" s="351"/>
      <c r="S28" s="351"/>
      <c r="T28" s="351"/>
      <c r="U28" s="117" t="s">
        <v>717</v>
      </c>
      <c r="V28" s="117"/>
      <c r="W28" s="117">
        <f>(E28*H28)</f>
        <v>15525</v>
      </c>
    </row>
    <row r="29" spans="1:23" ht="39" thickBot="1">
      <c r="A29" s="142">
        <v>22</v>
      </c>
      <c r="B29" s="344" t="s">
        <v>952</v>
      </c>
      <c r="C29" s="143" t="s">
        <v>953</v>
      </c>
      <c r="D29" s="140" t="s">
        <v>96</v>
      </c>
      <c r="E29" s="350">
        <v>20</v>
      </c>
      <c r="F29" s="350"/>
      <c r="G29" s="350"/>
      <c r="H29" s="350"/>
      <c r="I29" s="350"/>
      <c r="J29" s="350"/>
      <c r="K29" s="127"/>
      <c r="L29" s="117"/>
      <c r="M29" s="117"/>
      <c r="N29" s="117">
        <v>13200</v>
      </c>
      <c r="O29" s="117"/>
      <c r="P29" s="117"/>
      <c r="Q29" s="117"/>
      <c r="R29" s="190">
        <v>12051</v>
      </c>
      <c r="S29" s="117"/>
      <c r="T29" s="117"/>
      <c r="U29" s="117" t="s">
        <v>1299</v>
      </c>
      <c r="V29" s="117"/>
      <c r="W29" s="117">
        <f>(E29*R29)</f>
        <v>241020</v>
      </c>
    </row>
    <row r="30" spans="1:23" ht="36.75" thickBot="1">
      <c r="A30" s="142">
        <v>23</v>
      </c>
      <c r="B30" s="344" t="s">
        <v>954</v>
      </c>
      <c r="C30" s="143" t="s">
        <v>955</v>
      </c>
      <c r="D30" s="140"/>
      <c r="E30" s="350">
        <v>25</v>
      </c>
      <c r="F30" s="350"/>
      <c r="G30" s="350"/>
      <c r="H30" s="329">
        <v>161</v>
      </c>
      <c r="I30" s="350"/>
      <c r="J30" s="350"/>
      <c r="K30" s="127"/>
      <c r="L30" s="117"/>
      <c r="M30" s="117"/>
      <c r="N30" s="117"/>
      <c r="O30" s="351">
        <v>345</v>
      </c>
      <c r="P30" s="351"/>
      <c r="Q30" s="351"/>
      <c r="R30" s="351">
        <v>250</v>
      </c>
      <c r="S30" s="351"/>
      <c r="T30" s="351"/>
      <c r="U30" s="117" t="s">
        <v>717</v>
      </c>
      <c r="V30" s="117"/>
      <c r="W30" s="117">
        <f>(E30*H30)</f>
        <v>4025</v>
      </c>
    </row>
    <row r="31" spans="1:23" ht="26.25" thickBot="1">
      <c r="A31" s="142">
        <v>24</v>
      </c>
      <c r="B31" s="344" t="s">
        <v>956</v>
      </c>
      <c r="C31" s="143" t="s">
        <v>957</v>
      </c>
      <c r="D31" s="140" t="s">
        <v>96</v>
      </c>
      <c r="E31" s="350">
        <v>60</v>
      </c>
      <c r="F31" s="350"/>
      <c r="G31" s="350"/>
      <c r="H31" s="350">
        <v>2070</v>
      </c>
      <c r="I31" s="329">
        <v>585</v>
      </c>
      <c r="J31" s="350"/>
      <c r="K31" s="127"/>
      <c r="L31" s="117"/>
      <c r="M31" s="117"/>
      <c r="N31" s="117">
        <v>6800</v>
      </c>
      <c r="O31" s="117">
        <v>68000</v>
      </c>
      <c r="P31" s="117">
        <v>1380</v>
      </c>
      <c r="Q31" s="117"/>
      <c r="R31" s="117">
        <v>4800</v>
      </c>
      <c r="S31" s="117"/>
      <c r="T31" s="117"/>
      <c r="U31" s="117" t="s">
        <v>714</v>
      </c>
      <c r="V31" s="117"/>
      <c r="W31" s="117">
        <f>(E31*I31)</f>
        <v>35100</v>
      </c>
    </row>
    <row r="32" spans="1:23" ht="48.75" thickBot="1">
      <c r="A32" s="142">
        <v>25</v>
      </c>
      <c r="B32" s="344" t="s">
        <v>958</v>
      </c>
      <c r="C32" s="143" t="s">
        <v>959</v>
      </c>
      <c r="D32" s="140" t="s">
        <v>96</v>
      </c>
      <c r="E32" s="350">
        <v>3</v>
      </c>
      <c r="F32" s="350"/>
      <c r="G32" s="350"/>
      <c r="H32" s="350"/>
      <c r="I32" s="350"/>
      <c r="J32" s="350"/>
      <c r="K32" s="127"/>
      <c r="L32" s="352">
        <v>4520</v>
      </c>
      <c r="M32" s="427" t="s">
        <v>1427</v>
      </c>
      <c r="N32" s="351">
        <v>7800</v>
      </c>
      <c r="O32" s="351"/>
      <c r="P32" s="351"/>
      <c r="Q32" s="351"/>
      <c r="R32" s="351"/>
      <c r="S32" s="351"/>
      <c r="T32" s="351"/>
      <c r="U32" s="424" t="s">
        <v>292</v>
      </c>
      <c r="V32" s="117"/>
      <c r="W32" s="117">
        <v>2400</v>
      </c>
    </row>
    <row r="33" spans="1:24" ht="39" thickBot="1">
      <c r="A33" s="142">
        <v>26</v>
      </c>
      <c r="B33" s="344" t="s">
        <v>960</v>
      </c>
      <c r="C33" s="143" t="s">
        <v>961</v>
      </c>
      <c r="D33" s="140" t="s">
        <v>96</v>
      </c>
      <c r="E33" s="350">
        <v>5</v>
      </c>
      <c r="F33" s="350"/>
      <c r="G33" s="350"/>
      <c r="H33" s="350">
        <v>207000</v>
      </c>
      <c r="I33" s="350"/>
      <c r="J33" s="350"/>
      <c r="K33" s="127"/>
      <c r="L33" s="190">
        <v>4520</v>
      </c>
      <c r="M33" s="117"/>
      <c r="N33" s="117">
        <v>13800</v>
      </c>
      <c r="O33" s="117"/>
      <c r="P33" s="117"/>
      <c r="Q33" s="117"/>
      <c r="R33" s="117">
        <v>7245</v>
      </c>
      <c r="S33" s="117">
        <v>10235</v>
      </c>
      <c r="T33" s="117"/>
      <c r="U33" s="117" t="s">
        <v>716</v>
      </c>
      <c r="V33" s="117"/>
      <c r="W33" s="117">
        <f>(E33*L33)</f>
        <v>22600</v>
      </c>
    </row>
    <row r="34" spans="1:24" ht="39" thickBot="1">
      <c r="A34" s="142">
        <v>27</v>
      </c>
      <c r="B34" s="344" t="s">
        <v>962</v>
      </c>
      <c r="C34" s="143" t="s">
        <v>963</v>
      </c>
      <c r="D34" s="140" t="s">
        <v>96</v>
      </c>
      <c r="E34" s="350">
        <v>5</v>
      </c>
      <c r="F34" s="350"/>
      <c r="G34" s="350"/>
      <c r="H34" s="350"/>
      <c r="I34" s="350"/>
      <c r="J34" s="350"/>
      <c r="K34" s="127"/>
      <c r="L34" s="117"/>
      <c r="M34" s="117"/>
      <c r="N34" s="117"/>
      <c r="O34" s="117"/>
      <c r="P34" s="117"/>
      <c r="Q34" s="117"/>
      <c r="R34" s="190">
        <v>9900</v>
      </c>
      <c r="S34" s="117">
        <v>16675</v>
      </c>
      <c r="T34" s="117"/>
      <c r="U34" s="117" t="s">
        <v>1299</v>
      </c>
      <c r="V34" s="117"/>
      <c r="W34" s="117">
        <f>(E34*R34)</f>
        <v>49500</v>
      </c>
    </row>
    <row r="35" spans="1:24" ht="39" thickBot="1">
      <c r="A35" s="142">
        <v>28</v>
      </c>
      <c r="B35" s="344" t="s">
        <v>964</v>
      </c>
      <c r="C35" s="143" t="s">
        <v>965</v>
      </c>
      <c r="D35" s="140" t="s">
        <v>96</v>
      </c>
      <c r="E35" s="350">
        <v>1</v>
      </c>
      <c r="F35" s="350"/>
      <c r="G35" s="350"/>
      <c r="H35" s="350"/>
      <c r="I35" s="350"/>
      <c r="J35" s="350"/>
      <c r="K35" s="127"/>
      <c r="L35" s="117">
        <v>13200</v>
      </c>
      <c r="M35" s="117"/>
      <c r="N35" s="117">
        <v>13800</v>
      </c>
      <c r="O35" s="117"/>
      <c r="P35" s="117"/>
      <c r="Q35" s="190">
        <v>7900</v>
      </c>
      <c r="R35" s="117">
        <v>9700</v>
      </c>
      <c r="S35" s="117"/>
      <c r="T35" s="117"/>
      <c r="U35" s="117" t="s">
        <v>1300</v>
      </c>
      <c r="V35" s="117"/>
      <c r="W35" s="117">
        <f>(E35*Q35)</f>
        <v>7900</v>
      </c>
    </row>
    <row r="36" spans="1:24" ht="26.25" thickBot="1">
      <c r="A36" s="142">
        <v>29</v>
      </c>
      <c r="B36" s="344" t="s">
        <v>966</v>
      </c>
      <c r="C36" s="143" t="s">
        <v>967</v>
      </c>
      <c r="D36" s="140" t="s">
        <v>96</v>
      </c>
      <c r="E36" s="350">
        <v>1</v>
      </c>
      <c r="F36" s="350"/>
      <c r="G36" s="350"/>
      <c r="H36" s="350"/>
      <c r="I36" s="350"/>
      <c r="J36" s="350"/>
      <c r="K36" s="127"/>
      <c r="L36" s="117">
        <v>12310</v>
      </c>
      <c r="M36" s="117"/>
      <c r="N36" s="117">
        <v>11800</v>
      </c>
      <c r="O36" s="117"/>
      <c r="P36" s="117"/>
      <c r="Q36" s="117"/>
      <c r="R36" s="190">
        <v>5400</v>
      </c>
      <c r="S36" s="117"/>
      <c r="T36" s="117"/>
      <c r="U36" s="117" t="s">
        <v>1299</v>
      </c>
      <c r="V36" s="117"/>
      <c r="W36" s="117">
        <f>(E36*R36)</f>
        <v>5400</v>
      </c>
    </row>
    <row r="37" spans="1:24" ht="39" thickBot="1">
      <c r="A37" s="142">
        <v>30</v>
      </c>
      <c r="B37" s="344" t="s">
        <v>968</v>
      </c>
      <c r="C37" s="143" t="s">
        <v>969</v>
      </c>
      <c r="D37" s="140" t="s">
        <v>96</v>
      </c>
      <c r="E37" s="350">
        <v>5</v>
      </c>
      <c r="F37" s="350"/>
      <c r="G37" s="350"/>
      <c r="H37" s="350"/>
      <c r="I37" s="350"/>
      <c r="J37" s="350"/>
      <c r="K37" s="127"/>
      <c r="L37" s="117">
        <v>29802</v>
      </c>
      <c r="M37" s="117"/>
      <c r="N37" s="117">
        <v>18800</v>
      </c>
      <c r="O37" s="117"/>
      <c r="P37" s="117"/>
      <c r="Q37" s="117"/>
      <c r="R37" s="190">
        <v>12900</v>
      </c>
      <c r="S37" s="117">
        <v>19895</v>
      </c>
      <c r="T37" s="117"/>
      <c r="U37" s="117" t="s">
        <v>1299</v>
      </c>
      <c r="V37" s="117"/>
      <c r="W37" s="117">
        <f>(E37*R37)</f>
        <v>64500</v>
      </c>
    </row>
    <row r="38" spans="1:24" ht="26.25" thickBot="1">
      <c r="A38" s="142">
        <v>31</v>
      </c>
      <c r="B38" s="344" t="s">
        <v>970</v>
      </c>
      <c r="C38" s="143" t="s">
        <v>971</v>
      </c>
      <c r="D38" s="140" t="s">
        <v>96</v>
      </c>
      <c r="E38" s="350">
        <v>16</v>
      </c>
      <c r="F38" s="350"/>
      <c r="G38" s="350"/>
      <c r="H38" s="350"/>
      <c r="I38" s="350"/>
      <c r="J38" s="350"/>
      <c r="K38" s="127"/>
      <c r="L38" s="117">
        <v>8720</v>
      </c>
      <c r="M38" s="117"/>
      <c r="N38" s="117">
        <v>3800</v>
      </c>
      <c r="O38" s="117"/>
      <c r="P38" s="117"/>
      <c r="Q38" s="117"/>
      <c r="R38" s="190">
        <v>1980</v>
      </c>
      <c r="S38" s="117">
        <v>3910</v>
      </c>
      <c r="T38" s="117"/>
      <c r="U38" s="117" t="s">
        <v>1299</v>
      </c>
      <c r="V38" s="117"/>
      <c r="W38" s="117">
        <f>(E38*R38)</f>
        <v>31680</v>
      </c>
    </row>
    <row r="39" spans="1:24" ht="64.5" thickBot="1">
      <c r="A39" s="142">
        <v>32</v>
      </c>
      <c r="B39" s="344" t="s">
        <v>972</v>
      </c>
      <c r="C39" s="143" t="s">
        <v>973</v>
      </c>
      <c r="D39" s="140" t="s">
        <v>96</v>
      </c>
      <c r="E39" s="350">
        <v>1</v>
      </c>
      <c r="F39" s="350"/>
      <c r="G39" s="350"/>
      <c r="H39" s="350"/>
      <c r="I39" s="350"/>
      <c r="J39" s="350"/>
      <c r="K39" s="127"/>
      <c r="L39" s="351">
        <v>340218</v>
      </c>
      <c r="M39" s="351"/>
      <c r="N39" s="351">
        <v>398000</v>
      </c>
      <c r="O39" s="351"/>
      <c r="P39" s="351"/>
      <c r="Q39" s="353">
        <v>54200</v>
      </c>
      <c r="R39" s="351"/>
      <c r="S39" s="351"/>
      <c r="T39" s="351"/>
      <c r="U39" s="117" t="s">
        <v>1300</v>
      </c>
      <c r="V39" s="117"/>
      <c r="W39" s="117">
        <f>(E39*Q39)</f>
        <v>54200</v>
      </c>
    </row>
    <row r="40" spans="1:24" ht="24.75" thickBot="1">
      <c r="A40" s="142">
        <v>33</v>
      </c>
      <c r="B40" s="344" t="s">
        <v>974</v>
      </c>
      <c r="C40" s="143" t="s">
        <v>975</v>
      </c>
      <c r="D40" s="140" t="s">
        <v>96</v>
      </c>
      <c r="E40" s="350">
        <v>2</v>
      </c>
      <c r="F40" s="350"/>
      <c r="G40" s="350"/>
      <c r="H40" s="350"/>
      <c r="I40" s="350"/>
      <c r="J40" s="350"/>
      <c r="K40" s="127"/>
      <c r="L40" s="117">
        <v>4720</v>
      </c>
      <c r="M40" s="117"/>
      <c r="N40" s="117">
        <v>6300</v>
      </c>
      <c r="O40" s="117"/>
      <c r="P40" s="117"/>
      <c r="Q40" s="117"/>
      <c r="R40" s="190">
        <v>3400</v>
      </c>
      <c r="S40" s="117"/>
      <c r="T40" s="117"/>
      <c r="U40" s="117" t="s">
        <v>1299</v>
      </c>
      <c r="V40" s="117"/>
      <c r="W40" s="117">
        <f>(E40*R40)</f>
        <v>6800</v>
      </c>
    </row>
    <row r="41" spans="1:24" ht="102.75" thickBot="1">
      <c r="A41" s="142">
        <v>34</v>
      </c>
      <c r="B41" s="344" t="s">
        <v>976</v>
      </c>
      <c r="C41" s="143" t="s">
        <v>977</v>
      </c>
      <c r="D41" s="140" t="s">
        <v>96</v>
      </c>
      <c r="E41" s="350">
        <v>3</v>
      </c>
      <c r="F41" s="350"/>
      <c r="G41" s="350"/>
      <c r="H41" s="350"/>
      <c r="I41" s="350"/>
      <c r="J41" s="350"/>
      <c r="K41" s="127"/>
      <c r="L41" s="117"/>
      <c r="M41" s="117"/>
      <c r="N41" s="117"/>
      <c r="O41" s="117"/>
      <c r="P41" s="117"/>
      <c r="Q41" s="190">
        <v>305000</v>
      </c>
      <c r="R41" s="117"/>
      <c r="S41" s="117"/>
      <c r="T41" s="117"/>
      <c r="U41" s="117" t="s">
        <v>1300</v>
      </c>
      <c r="V41" s="117"/>
      <c r="W41" s="117">
        <f>(E41*Q41)</f>
        <v>915000</v>
      </c>
    </row>
    <row r="42" spans="1:24" ht="60.75" thickBot="1">
      <c r="A42" s="142">
        <v>35</v>
      </c>
      <c r="B42" s="344" t="s">
        <v>978</v>
      </c>
      <c r="C42" s="143" t="s">
        <v>979</v>
      </c>
      <c r="D42" s="140" t="s">
        <v>96</v>
      </c>
      <c r="E42" s="350">
        <v>1</v>
      </c>
      <c r="F42" s="350"/>
      <c r="G42" s="350"/>
      <c r="H42" s="350"/>
      <c r="I42" s="350"/>
      <c r="J42" s="350"/>
      <c r="K42" s="127"/>
      <c r="L42" s="117"/>
      <c r="M42" s="117"/>
      <c r="N42" s="117"/>
      <c r="O42" s="117"/>
      <c r="P42" s="117"/>
      <c r="Q42" s="190">
        <v>142900</v>
      </c>
      <c r="R42" s="117"/>
      <c r="S42" s="117"/>
      <c r="T42" s="117"/>
      <c r="U42" s="117" t="s">
        <v>1300</v>
      </c>
      <c r="V42" s="117"/>
      <c r="W42" s="117">
        <f>(E42*Q42)</f>
        <v>142900</v>
      </c>
    </row>
    <row r="43" spans="1:24" ht="51.75" thickBot="1">
      <c r="A43" s="142">
        <v>36</v>
      </c>
      <c r="B43" s="344" t="s">
        <v>980</v>
      </c>
      <c r="C43" s="143" t="s">
        <v>981</v>
      </c>
      <c r="D43" s="140" t="s">
        <v>96</v>
      </c>
      <c r="E43" s="350">
        <v>9</v>
      </c>
      <c r="F43" s="350"/>
      <c r="G43" s="350"/>
      <c r="H43" s="350"/>
      <c r="I43" s="350"/>
      <c r="J43" s="350"/>
      <c r="K43" s="127"/>
      <c r="L43" s="117">
        <v>26730</v>
      </c>
      <c r="M43" s="117"/>
      <c r="N43" s="117"/>
      <c r="O43" s="117"/>
      <c r="P43" s="117"/>
      <c r="Q43" s="117"/>
      <c r="R43" s="190">
        <v>19870</v>
      </c>
      <c r="S43" s="117"/>
      <c r="T43" s="117"/>
      <c r="U43" s="117" t="s">
        <v>1299</v>
      </c>
      <c r="V43" s="117"/>
      <c r="W43" s="117">
        <f>(E43*R43)</f>
        <v>178830</v>
      </c>
    </row>
    <row r="44" spans="1:24" ht="90" thickBot="1">
      <c r="A44" s="142">
        <v>37</v>
      </c>
      <c r="B44" s="344" t="s">
        <v>982</v>
      </c>
      <c r="C44" s="143" t="s">
        <v>983</v>
      </c>
      <c r="D44" s="140" t="s">
        <v>96</v>
      </c>
      <c r="E44" s="350">
        <v>6000</v>
      </c>
      <c r="F44" s="350"/>
      <c r="G44" s="350"/>
      <c r="H44" s="350"/>
      <c r="I44" s="350"/>
      <c r="J44" s="350">
        <v>295</v>
      </c>
      <c r="K44" s="127"/>
      <c r="L44" s="117"/>
      <c r="M44" s="351">
        <v>160</v>
      </c>
      <c r="N44" s="351">
        <v>290</v>
      </c>
      <c r="O44" s="351">
        <v>174</v>
      </c>
      <c r="P44" s="351"/>
      <c r="Q44" s="351"/>
      <c r="R44" s="351">
        <v>137</v>
      </c>
      <c r="S44" s="353">
        <v>100.05</v>
      </c>
      <c r="T44" s="351"/>
      <c r="U44" s="351" t="s">
        <v>1302</v>
      </c>
      <c r="V44" s="351"/>
      <c r="W44" s="351">
        <f>(E44*S44)</f>
        <v>600300</v>
      </c>
    </row>
    <row r="45" spans="1:24" ht="39" thickBot="1">
      <c r="A45" s="142">
        <v>38</v>
      </c>
      <c r="B45" s="344" t="s">
        <v>984</v>
      </c>
      <c r="C45" s="143" t="s">
        <v>985</v>
      </c>
      <c r="D45" s="140" t="s">
        <v>96</v>
      </c>
      <c r="E45" s="350">
        <v>10</v>
      </c>
      <c r="F45" s="350"/>
      <c r="G45" s="350"/>
      <c r="H45" s="350"/>
      <c r="I45" s="350"/>
      <c r="J45" s="350">
        <v>1020</v>
      </c>
      <c r="K45" s="127"/>
      <c r="L45" s="117"/>
      <c r="M45" s="351">
        <v>1875</v>
      </c>
      <c r="N45" s="351">
        <v>2900</v>
      </c>
      <c r="O45" s="351">
        <v>2700</v>
      </c>
      <c r="P45" s="351"/>
      <c r="Q45" s="351"/>
      <c r="R45" s="353">
        <v>1310</v>
      </c>
      <c r="S45" s="351"/>
      <c r="T45" s="351"/>
      <c r="U45" s="351" t="s">
        <v>1299</v>
      </c>
      <c r="V45" s="351"/>
      <c r="W45" s="351">
        <f>(E45*R45)</f>
        <v>13100</v>
      </c>
    </row>
    <row r="46" spans="1:24" ht="57" thickBot="1">
      <c r="A46" s="142">
        <v>39</v>
      </c>
      <c r="B46" s="344" t="s">
        <v>986</v>
      </c>
      <c r="C46" s="149" t="s">
        <v>987</v>
      </c>
      <c r="D46" s="140" t="s">
        <v>96</v>
      </c>
      <c r="E46" s="350">
        <v>15</v>
      </c>
      <c r="F46" s="350"/>
      <c r="G46" s="350"/>
      <c r="H46" s="350"/>
      <c r="I46" s="350"/>
      <c r="J46" s="329">
        <v>815</v>
      </c>
      <c r="K46" s="127"/>
      <c r="L46" s="117"/>
      <c r="M46" s="352">
        <v>850</v>
      </c>
      <c r="N46" s="351">
        <v>2900</v>
      </c>
      <c r="O46" s="351">
        <v>2450</v>
      </c>
      <c r="P46" s="351"/>
      <c r="Q46" s="351"/>
      <c r="R46" s="351">
        <v>1280</v>
      </c>
      <c r="S46" s="352">
        <v>897</v>
      </c>
      <c r="T46" s="351"/>
      <c r="U46" s="128" t="s">
        <v>718</v>
      </c>
      <c r="V46" s="351"/>
      <c r="W46" s="351">
        <f>(E46*J46)</f>
        <v>12225</v>
      </c>
    </row>
    <row r="47" spans="1:24" ht="34.5" customHeight="1">
      <c r="A47" s="764" t="s">
        <v>1428</v>
      </c>
      <c r="B47" s="765"/>
      <c r="C47" s="765"/>
      <c r="D47" s="765"/>
      <c r="E47" s="765"/>
      <c r="F47" s="765"/>
      <c r="G47" s="765"/>
      <c r="H47" s="765"/>
      <c r="I47" s="765"/>
      <c r="J47" s="765"/>
      <c r="K47" s="765"/>
      <c r="L47" s="765"/>
      <c r="M47" s="765"/>
      <c r="N47" s="765"/>
      <c r="O47" s="765"/>
      <c r="P47" s="765"/>
      <c r="Q47" s="765"/>
      <c r="R47" s="765"/>
      <c r="S47" s="765"/>
      <c r="T47" s="765"/>
      <c r="U47" s="765"/>
      <c r="V47" s="765"/>
      <c r="W47" s="765"/>
      <c r="X47" s="765"/>
    </row>
    <row r="48" spans="1:24" ht="32.25" customHeight="1" thickBot="1">
      <c r="A48" s="146" t="s">
        <v>297</v>
      </c>
      <c r="B48" s="346" t="s">
        <v>906</v>
      </c>
      <c r="C48" s="180" t="s">
        <v>907</v>
      </c>
      <c r="D48" s="183" t="s">
        <v>824</v>
      </c>
      <c r="E48" s="355" t="s">
        <v>902</v>
      </c>
      <c r="F48" s="184" t="s">
        <v>1321</v>
      </c>
      <c r="G48" s="184" t="s">
        <v>1326</v>
      </c>
      <c r="H48" s="184" t="s">
        <v>1308</v>
      </c>
      <c r="I48" s="184" t="s">
        <v>1312</v>
      </c>
      <c r="J48" s="185" t="s">
        <v>1313</v>
      </c>
      <c r="K48" s="147" t="s">
        <v>1322</v>
      </c>
      <c r="L48" s="184" t="s">
        <v>1323</v>
      </c>
      <c r="M48" s="184" t="s">
        <v>1324</v>
      </c>
      <c r="N48" s="356" t="s">
        <v>1316</v>
      </c>
      <c r="O48" s="356" t="s">
        <v>1325</v>
      </c>
      <c r="P48" s="356" t="s">
        <v>1317</v>
      </c>
      <c r="Q48" s="356" t="s">
        <v>1318</v>
      </c>
      <c r="R48" s="356" t="s">
        <v>1319</v>
      </c>
      <c r="S48" s="356" t="s">
        <v>1320</v>
      </c>
      <c r="T48" s="356" t="s">
        <v>1296</v>
      </c>
      <c r="U48" s="358" t="s">
        <v>711</v>
      </c>
      <c r="V48" s="117"/>
      <c r="W48" s="117" t="s">
        <v>1406</v>
      </c>
    </row>
    <row r="49" spans="1:23" ht="39" thickBot="1">
      <c r="A49" s="148">
        <v>40</v>
      </c>
      <c r="B49" s="344" t="s">
        <v>988</v>
      </c>
      <c r="C49" s="149" t="s">
        <v>989</v>
      </c>
      <c r="D49" s="186" t="s">
        <v>96</v>
      </c>
      <c r="E49" s="350">
        <v>10</v>
      </c>
      <c r="F49" s="350"/>
      <c r="G49" s="350"/>
      <c r="H49" s="350"/>
      <c r="I49" s="350"/>
      <c r="J49" s="350">
        <v>7280</v>
      </c>
      <c r="K49" s="127"/>
      <c r="L49" s="117"/>
      <c r="M49" s="117">
        <v>5442</v>
      </c>
      <c r="N49" s="117">
        <v>7800</v>
      </c>
      <c r="O49" s="117">
        <v>6975</v>
      </c>
      <c r="P49" s="117"/>
      <c r="Q49" s="117"/>
      <c r="R49" s="190">
        <v>3600</v>
      </c>
      <c r="S49" s="117">
        <v>5462.5</v>
      </c>
      <c r="T49" s="117"/>
      <c r="U49" s="117" t="s">
        <v>1299</v>
      </c>
      <c r="V49" s="117"/>
      <c r="W49" s="117">
        <f>(E49*R49)</f>
        <v>36000</v>
      </c>
    </row>
    <row r="50" spans="1:23" ht="26.25" thickBot="1">
      <c r="A50" s="148">
        <v>41</v>
      </c>
      <c r="B50" s="344" t="s">
        <v>990</v>
      </c>
      <c r="C50" s="149" t="s">
        <v>991</v>
      </c>
      <c r="D50" s="186" t="s">
        <v>96</v>
      </c>
      <c r="E50" s="350">
        <v>300</v>
      </c>
      <c r="F50" s="350"/>
      <c r="G50" s="350"/>
      <c r="H50" s="350"/>
      <c r="I50" s="350"/>
      <c r="J50" s="350">
        <v>570</v>
      </c>
      <c r="K50" s="127"/>
      <c r="L50" s="117"/>
      <c r="M50" s="357">
        <v>280</v>
      </c>
      <c r="N50" s="117">
        <v>438</v>
      </c>
      <c r="O50" s="117">
        <v>694</v>
      </c>
      <c r="P50" s="117"/>
      <c r="Q50" s="117"/>
      <c r="R50" s="117">
        <v>9450</v>
      </c>
      <c r="S50" s="190">
        <v>212.75</v>
      </c>
      <c r="T50" s="117"/>
      <c r="U50" s="117" t="s">
        <v>1302</v>
      </c>
      <c r="V50" s="117"/>
      <c r="W50" s="117">
        <f>(E50*S50)</f>
        <v>63825</v>
      </c>
    </row>
    <row r="51" spans="1:23" ht="39" thickBot="1">
      <c r="A51" s="148">
        <v>42</v>
      </c>
      <c r="B51" s="344" t="s">
        <v>992</v>
      </c>
      <c r="C51" s="149" t="s">
        <v>993</v>
      </c>
      <c r="D51" s="186" t="s">
        <v>96</v>
      </c>
      <c r="E51" s="350">
        <v>3</v>
      </c>
      <c r="F51" s="350"/>
      <c r="G51" s="350"/>
      <c r="H51" s="350"/>
      <c r="I51" s="350"/>
      <c r="J51" s="350"/>
      <c r="K51" s="127"/>
      <c r="L51" s="117"/>
      <c r="M51" s="117"/>
      <c r="N51" s="190">
        <v>78000</v>
      </c>
      <c r="O51" s="117"/>
      <c r="P51" s="117"/>
      <c r="Q51" s="117"/>
      <c r="R51" s="117"/>
      <c r="S51" s="117"/>
      <c r="T51" s="117"/>
      <c r="U51" s="117" t="s">
        <v>1261</v>
      </c>
      <c r="V51" s="117"/>
      <c r="W51" s="117">
        <f>(E51*N51)</f>
        <v>234000</v>
      </c>
    </row>
    <row r="52" spans="1:23" ht="23.25" thickBot="1">
      <c r="A52" s="148">
        <v>43</v>
      </c>
      <c r="B52" s="344" t="s">
        <v>994</v>
      </c>
      <c r="C52" s="149" t="s">
        <v>995</v>
      </c>
      <c r="D52" s="186" t="s">
        <v>96</v>
      </c>
      <c r="E52" s="350">
        <v>1</v>
      </c>
      <c r="F52" s="350"/>
      <c r="G52" s="350"/>
      <c r="H52" s="329">
        <v>55200</v>
      </c>
      <c r="I52" s="350"/>
      <c r="J52" s="350"/>
      <c r="K52" s="127"/>
      <c r="L52" s="117"/>
      <c r="M52" s="117"/>
      <c r="N52" s="117">
        <v>148000</v>
      </c>
      <c r="O52" s="117"/>
      <c r="P52" s="117"/>
      <c r="Q52" s="117"/>
      <c r="R52" s="117">
        <v>154400</v>
      </c>
      <c r="S52" s="357">
        <v>74175</v>
      </c>
      <c r="T52" s="117"/>
      <c r="U52" s="117" t="s">
        <v>717</v>
      </c>
      <c r="V52" s="117"/>
      <c r="W52" s="117">
        <f>(E52*H52)</f>
        <v>55200</v>
      </c>
    </row>
    <row r="53" spans="1:23" ht="26.25" thickBot="1">
      <c r="A53" s="148">
        <v>44</v>
      </c>
      <c r="B53" s="344" t="s">
        <v>996</v>
      </c>
      <c r="C53" s="149" t="s">
        <v>997</v>
      </c>
      <c r="D53" s="186" t="s">
        <v>96</v>
      </c>
      <c r="E53" s="350">
        <v>1</v>
      </c>
      <c r="F53" s="350"/>
      <c r="G53" s="350"/>
      <c r="H53" s="329">
        <v>62100</v>
      </c>
      <c r="I53" s="350"/>
      <c r="J53" s="350"/>
      <c r="K53" s="127"/>
      <c r="L53" s="117"/>
      <c r="M53" s="117"/>
      <c r="N53" s="117"/>
      <c r="O53" s="117"/>
      <c r="P53" s="117"/>
      <c r="Q53" s="117"/>
      <c r="R53" s="117"/>
      <c r="S53" s="357">
        <v>123395</v>
      </c>
      <c r="T53" s="117"/>
      <c r="U53" s="117" t="s">
        <v>717</v>
      </c>
      <c r="V53" s="117"/>
      <c r="W53" s="117">
        <f>(E53*H53)</f>
        <v>62100</v>
      </c>
    </row>
    <row r="54" spans="1:23" ht="23.25" thickBot="1">
      <c r="A54" s="148">
        <v>45</v>
      </c>
      <c r="B54" s="344" t="s">
        <v>998</v>
      </c>
      <c r="C54" s="149" t="s">
        <v>995</v>
      </c>
      <c r="D54" s="186" t="s">
        <v>96</v>
      </c>
      <c r="E54" s="350">
        <v>1</v>
      </c>
      <c r="F54" s="350"/>
      <c r="G54" s="350"/>
      <c r="H54" s="350"/>
      <c r="I54" s="350"/>
      <c r="J54" s="350"/>
      <c r="K54" s="127"/>
      <c r="L54" s="117"/>
      <c r="M54" s="117"/>
      <c r="N54" s="190">
        <v>56000</v>
      </c>
      <c r="O54" s="117"/>
      <c r="P54" s="117"/>
      <c r="Q54" s="117"/>
      <c r="R54" s="117">
        <v>57600</v>
      </c>
      <c r="S54" s="357">
        <v>62445</v>
      </c>
      <c r="T54" s="117"/>
      <c r="U54" s="117" t="s">
        <v>1261</v>
      </c>
      <c r="V54" s="117"/>
      <c r="W54" s="117">
        <f>(E54*N54)</f>
        <v>56000</v>
      </c>
    </row>
    <row r="55" spans="1:23" ht="23.25" thickBot="1">
      <c r="A55" s="148">
        <v>46</v>
      </c>
      <c r="B55" s="344" t="s">
        <v>999</v>
      </c>
      <c r="C55" s="149" t="s">
        <v>997</v>
      </c>
      <c r="D55" s="186" t="s">
        <v>96</v>
      </c>
      <c r="E55" s="350">
        <v>1</v>
      </c>
      <c r="F55" s="350"/>
      <c r="G55" s="350"/>
      <c r="H55" s="350"/>
      <c r="I55" s="350"/>
      <c r="J55" s="350"/>
      <c r="K55" s="127"/>
      <c r="L55" s="117"/>
      <c r="M55" s="117"/>
      <c r="N55" s="190">
        <v>11600</v>
      </c>
      <c r="O55" s="117"/>
      <c r="P55" s="117"/>
      <c r="Q55" s="117"/>
      <c r="R55" s="117">
        <v>17300</v>
      </c>
      <c r="S55" s="117">
        <v>20125</v>
      </c>
      <c r="T55" s="117"/>
      <c r="U55" s="117" t="s">
        <v>1261</v>
      </c>
      <c r="V55" s="117"/>
      <c r="W55" s="117">
        <f>(E55*N55)</f>
        <v>11600</v>
      </c>
    </row>
    <row r="56" spans="1:23" ht="15.75" thickBot="1">
      <c r="A56" s="148">
        <v>47</v>
      </c>
      <c r="B56" s="344" t="s">
        <v>1000</v>
      </c>
      <c r="C56" s="149" t="s">
        <v>1001</v>
      </c>
      <c r="D56" s="186" t="s">
        <v>96</v>
      </c>
      <c r="E56" s="350">
        <v>5</v>
      </c>
      <c r="F56" s="350"/>
      <c r="G56" s="350"/>
      <c r="H56" s="350">
        <v>4140</v>
      </c>
      <c r="I56" s="350"/>
      <c r="J56" s="350"/>
      <c r="K56" s="127"/>
      <c r="L56" s="117"/>
      <c r="M56" s="117">
        <v>5250</v>
      </c>
      <c r="N56" s="117"/>
      <c r="O56" s="357">
        <v>6980</v>
      </c>
      <c r="P56" s="190">
        <v>3100</v>
      </c>
      <c r="Q56" s="117"/>
      <c r="R56" s="117"/>
      <c r="S56" s="117"/>
      <c r="T56" s="117"/>
      <c r="U56" s="117" t="s">
        <v>1298</v>
      </c>
      <c r="V56" s="117"/>
      <c r="W56" s="117">
        <f>(E56*P56)</f>
        <v>15500</v>
      </c>
    </row>
    <row r="57" spans="1:23" ht="15.75" thickBot="1">
      <c r="A57" s="148">
        <v>49</v>
      </c>
      <c r="B57" s="344" t="s">
        <v>1002</v>
      </c>
      <c r="C57" s="149" t="s">
        <v>1003</v>
      </c>
      <c r="D57" s="186" t="s">
        <v>96</v>
      </c>
      <c r="E57" s="350">
        <v>3</v>
      </c>
      <c r="F57" s="350"/>
      <c r="G57" s="350"/>
      <c r="H57" s="350"/>
      <c r="I57" s="350">
        <v>4800</v>
      </c>
      <c r="J57" s="350"/>
      <c r="K57" s="127"/>
      <c r="L57" s="117"/>
      <c r="M57" s="117"/>
      <c r="N57" s="117"/>
      <c r="O57" s="359">
        <v>4986</v>
      </c>
      <c r="P57" s="190">
        <v>1580</v>
      </c>
      <c r="Q57" s="117"/>
      <c r="R57" s="117">
        <v>6900</v>
      </c>
      <c r="S57" s="117"/>
      <c r="T57" s="117"/>
      <c r="U57" s="117" t="s">
        <v>1298</v>
      </c>
      <c r="V57" s="117"/>
      <c r="W57" s="117">
        <f>(E57*P57)</f>
        <v>4740</v>
      </c>
    </row>
    <row r="58" spans="1:23" ht="51.75" thickBot="1">
      <c r="A58" s="148">
        <v>48</v>
      </c>
      <c r="B58" s="344" t="s">
        <v>1004</v>
      </c>
      <c r="C58" s="149" t="s">
        <v>1005</v>
      </c>
      <c r="D58" s="186" t="s">
        <v>96</v>
      </c>
      <c r="E58" s="350">
        <v>9</v>
      </c>
      <c r="F58" s="350"/>
      <c r="G58" s="350"/>
      <c r="H58" s="350"/>
      <c r="I58" s="350"/>
      <c r="J58" s="350"/>
      <c r="K58" s="127"/>
      <c r="L58" s="117">
        <v>30194</v>
      </c>
      <c r="M58" s="117"/>
      <c r="N58" s="117">
        <v>38000</v>
      </c>
      <c r="O58" s="190">
        <v>4986</v>
      </c>
      <c r="P58" s="117"/>
      <c r="Q58" s="117"/>
      <c r="R58" s="117">
        <v>15600</v>
      </c>
      <c r="S58" s="117"/>
      <c r="T58" s="117"/>
      <c r="U58" s="117" t="s">
        <v>1297</v>
      </c>
      <c r="V58" s="117"/>
      <c r="W58" s="117">
        <f>(E58*O58)</f>
        <v>44874</v>
      </c>
    </row>
    <row r="59" spans="1:23" ht="57" thickBot="1">
      <c r="A59" s="148">
        <v>49</v>
      </c>
      <c r="B59" s="344" t="s">
        <v>1006</v>
      </c>
      <c r="C59" s="149" t="s">
        <v>1007</v>
      </c>
      <c r="D59" s="186" t="s">
        <v>96</v>
      </c>
      <c r="E59" s="350">
        <v>1</v>
      </c>
      <c r="F59" s="350"/>
      <c r="G59" s="350"/>
      <c r="H59" s="350"/>
      <c r="I59" s="350"/>
      <c r="J59" s="350"/>
      <c r="K59" s="127"/>
      <c r="L59" s="117">
        <v>1018254</v>
      </c>
      <c r="M59" s="117"/>
      <c r="N59" s="117">
        <v>730000</v>
      </c>
      <c r="O59" s="117"/>
      <c r="P59" s="117"/>
      <c r="Q59" s="117"/>
      <c r="R59" s="190">
        <v>553000</v>
      </c>
      <c r="S59" s="117"/>
      <c r="T59" s="117"/>
      <c r="U59" s="117" t="s">
        <v>1299</v>
      </c>
      <c r="V59" s="117"/>
      <c r="W59" s="117">
        <f>(E59*R59)</f>
        <v>553000</v>
      </c>
    </row>
    <row r="60" spans="1:23" ht="34.5" thickBot="1">
      <c r="A60" s="148">
        <v>50</v>
      </c>
      <c r="B60" s="344" t="s">
        <v>1008</v>
      </c>
      <c r="C60" s="149" t="s">
        <v>1009</v>
      </c>
      <c r="D60" s="186" t="s">
        <v>96</v>
      </c>
      <c r="E60" s="350">
        <v>25</v>
      </c>
      <c r="F60" s="350"/>
      <c r="G60" s="350"/>
      <c r="H60" s="350"/>
      <c r="I60" s="356">
        <v>175</v>
      </c>
      <c r="J60" s="350"/>
      <c r="K60" s="127"/>
      <c r="L60" s="117"/>
      <c r="M60" s="117"/>
      <c r="N60" s="117"/>
      <c r="O60" s="357">
        <v>780</v>
      </c>
      <c r="P60" s="117"/>
      <c r="Q60" s="117"/>
      <c r="R60" s="117"/>
      <c r="S60" s="117"/>
      <c r="T60" s="117"/>
      <c r="U60" s="117" t="s">
        <v>714</v>
      </c>
      <c r="V60" s="117"/>
      <c r="W60" s="117">
        <f>(E60*I60)</f>
        <v>4375</v>
      </c>
    </row>
    <row r="61" spans="1:23" ht="39" thickBot="1">
      <c r="A61" s="148">
        <v>51</v>
      </c>
      <c r="B61" s="344" t="s">
        <v>1010</v>
      </c>
      <c r="C61" s="149" t="s">
        <v>1011</v>
      </c>
      <c r="D61" s="186" t="s">
        <v>96</v>
      </c>
      <c r="E61" s="350">
        <v>20</v>
      </c>
      <c r="F61" s="350"/>
      <c r="G61" s="350"/>
      <c r="H61" s="350"/>
      <c r="I61" s="350"/>
      <c r="J61" s="350"/>
      <c r="K61" s="127"/>
      <c r="L61" s="117"/>
      <c r="M61" s="190">
        <v>5435</v>
      </c>
      <c r="N61" s="117"/>
      <c r="O61" s="343"/>
      <c r="P61" s="117"/>
      <c r="Q61" s="117"/>
      <c r="R61" s="117"/>
      <c r="S61" s="117"/>
      <c r="T61" s="117"/>
      <c r="U61" s="117" t="s">
        <v>292</v>
      </c>
      <c r="V61" s="117"/>
      <c r="W61" s="117">
        <f>(E61*M61)</f>
        <v>108700</v>
      </c>
    </row>
    <row r="62" spans="1:23" ht="45.75" thickBot="1">
      <c r="A62" s="148">
        <v>52</v>
      </c>
      <c r="B62" s="344" t="s">
        <v>1012</v>
      </c>
      <c r="C62" s="181" t="s">
        <v>1013</v>
      </c>
      <c r="D62" s="186" t="s">
        <v>96</v>
      </c>
      <c r="E62" s="350">
        <v>5</v>
      </c>
      <c r="F62" s="350"/>
      <c r="G62" s="350"/>
      <c r="H62" s="350"/>
      <c r="I62" s="350"/>
      <c r="J62" s="350"/>
      <c r="K62" s="127"/>
      <c r="L62" s="117"/>
      <c r="M62" s="117"/>
      <c r="N62" s="117">
        <v>48000</v>
      </c>
      <c r="O62" s="117"/>
      <c r="P62" s="117"/>
      <c r="Q62" s="117"/>
      <c r="R62" s="190">
        <v>16780</v>
      </c>
      <c r="S62" s="117"/>
      <c r="T62" s="117"/>
      <c r="U62" s="117" t="s">
        <v>1299</v>
      </c>
      <c r="V62" s="117"/>
      <c r="W62" s="117">
        <f>(E62*R62)</f>
        <v>83900</v>
      </c>
    </row>
    <row r="63" spans="1:23" ht="60.75" thickBot="1">
      <c r="A63" s="148">
        <v>53</v>
      </c>
      <c r="B63" s="344" t="s">
        <v>1014</v>
      </c>
      <c r="C63" s="181" t="s">
        <v>1015</v>
      </c>
      <c r="D63" s="186" t="s">
        <v>96</v>
      </c>
      <c r="E63" s="350">
        <v>5</v>
      </c>
      <c r="F63" s="350"/>
      <c r="G63" s="350"/>
      <c r="H63" s="350"/>
      <c r="I63" s="350"/>
      <c r="J63" s="350"/>
      <c r="K63" s="127"/>
      <c r="L63" s="117"/>
      <c r="M63" s="117"/>
      <c r="N63" s="117">
        <v>2800</v>
      </c>
      <c r="O63" s="117"/>
      <c r="P63" s="117"/>
      <c r="Q63" s="117"/>
      <c r="R63" s="190">
        <v>1800</v>
      </c>
      <c r="S63" s="117"/>
      <c r="T63" s="117"/>
      <c r="U63" s="117" t="s">
        <v>1299</v>
      </c>
      <c r="V63" s="117"/>
      <c r="W63" s="117">
        <f>(E63*R63)</f>
        <v>9000</v>
      </c>
    </row>
    <row r="64" spans="1:23" ht="45.75" thickBot="1">
      <c r="A64" s="148">
        <v>54</v>
      </c>
      <c r="B64" s="344" t="s">
        <v>1016</v>
      </c>
      <c r="C64" s="181" t="s">
        <v>1017</v>
      </c>
      <c r="D64" s="186" t="s">
        <v>96</v>
      </c>
      <c r="E64" s="350">
        <v>5</v>
      </c>
      <c r="F64" s="350"/>
      <c r="G64" s="350"/>
      <c r="H64" s="350"/>
      <c r="I64" s="350"/>
      <c r="J64" s="350"/>
      <c r="K64" s="127"/>
      <c r="L64" s="117"/>
      <c r="M64" s="117"/>
      <c r="N64" s="117">
        <v>2800</v>
      </c>
      <c r="O64" s="117"/>
      <c r="P64" s="117"/>
      <c r="Q64" s="117"/>
      <c r="R64" s="190">
        <v>980</v>
      </c>
      <c r="S64" s="117"/>
      <c r="T64" s="117"/>
      <c r="U64" s="117" t="s">
        <v>1299</v>
      </c>
      <c r="V64" s="117"/>
      <c r="W64" s="117">
        <f>(E64*R64)</f>
        <v>4900</v>
      </c>
    </row>
    <row r="65" spans="1:24" ht="34.5" thickBot="1">
      <c r="A65" s="148">
        <v>55</v>
      </c>
      <c r="B65" s="344" t="s">
        <v>1018</v>
      </c>
      <c r="C65" s="149" t="s">
        <v>1019</v>
      </c>
      <c r="D65" s="186" t="s">
        <v>96</v>
      </c>
      <c r="E65" s="350">
        <v>1</v>
      </c>
      <c r="F65" s="350"/>
      <c r="G65" s="350"/>
      <c r="H65" s="350"/>
      <c r="I65" s="350"/>
      <c r="J65" s="350"/>
      <c r="K65" s="127"/>
      <c r="L65" s="117"/>
      <c r="M65" s="117"/>
      <c r="N65" s="117"/>
      <c r="O65" s="117"/>
      <c r="P65" s="117"/>
      <c r="Q65" s="117"/>
      <c r="R65" s="117"/>
      <c r="S65" s="117"/>
      <c r="T65" s="117"/>
      <c r="U65" s="117"/>
      <c r="V65" s="117"/>
      <c r="W65" s="117"/>
    </row>
    <row r="66" spans="1:24" ht="113.25" thickBot="1">
      <c r="A66" s="148">
        <v>56</v>
      </c>
      <c r="B66" s="344" t="s">
        <v>1020</v>
      </c>
      <c r="C66" s="149" t="s">
        <v>1021</v>
      </c>
      <c r="D66" s="186" t="s">
        <v>96</v>
      </c>
      <c r="E66" s="350">
        <v>4</v>
      </c>
      <c r="F66" s="350"/>
      <c r="G66" s="350"/>
      <c r="H66" s="350"/>
      <c r="I66" s="350"/>
      <c r="J66" s="350"/>
      <c r="K66" s="127"/>
      <c r="L66" s="190">
        <v>24350</v>
      </c>
      <c r="M66" s="117"/>
      <c r="N66" s="117"/>
      <c r="O66" s="117"/>
      <c r="P66" s="117"/>
      <c r="Q66" s="117"/>
      <c r="R66" s="117"/>
      <c r="S66" s="117"/>
      <c r="T66" s="117"/>
      <c r="U66" s="117" t="s">
        <v>716</v>
      </c>
      <c r="V66" s="117"/>
      <c r="W66" s="117">
        <f>(E66*L66)</f>
        <v>97400</v>
      </c>
    </row>
    <row r="67" spans="1:24" ht="45.75" thickBot="1">
      <c r="A67" s="148">
        <v>57</v>
      </c>
      <c r="B67" s="344" t="s">
        <v>1022</v>
      </c>
      <c r="C67" s="149" t="s">
        <v>1023</v>
      </c>
      <c r="D67" s="186" t="s">
        <v>96</v>
      </c>
      <c r="E67" s="350">
        <v>1</v>
      </c>
      <c r="F67" s="350"/>
      <c r="G67" s="350"/>
      <c r="H67" s="350"/>
      <c r="I67" s="350"/>
      <c r="J67" s="350"/>
      <c r="K67" s="127"/>
      <c r="L67" s="190">
        <v>124327</v>
      </c>
      <c r="M67" s="117"/>
      <c r="N67" s="117"/>
      <c r="O67" s="117"/>
      <c r="P67" s="117"/>
      <c r="Q67" s="117"/>
      <c r="R67" s="117"/>
      <c r="S67" s="117"/>
      <c r="T67" s="117"/>
      <c r="U67" s="117" t="s">
        <v>716</v>
      </c>
      <c r="V67" s="117"/>
      <c r="W67" s="117">
        <f>(E67*L67)</f>
        <v>124327</v>
      </c>
    </row>
    <row r="68" spans="1:24" ht="45.75" thickBot="1">
      <c r="A68" s="148">
        <v>58</v>
      </c>
      <c r="B68" s="344" t="s">
        <v>1024</v>
      </c>
      <c r="C68" s="149" t="s">
        <v>1025</v>
      </c>
      <c r="D68" s="186" t="s">
        <v>96</v>
      </c>
      <c r="E68" s="350">
        <v>20</v>
      </c>
      <c r="F68" s="350"/>
      <c r="G68" s="350"/>
      <c r="H68" s="350"/>
      <c r="I68" s="350"/>
      <c r="J68" s="350"/>
      <c r="K68" s="127"/>
      <c r="L68" s="117" t="s">
        <v>814</v>
      </c>
      <c r="M68" s="117"/>
      <c r="N68" s="117"/>
      <c r="O68" s="117"/>
      <c r="P68" s="117"/>
      <c r="Q68" s="117"/>
      <c r="R68" s="117"/>
      <c r="S68" s="117"/>
      <c r="T68" s="117"/>
      <c r="U68" s="117"/>
      <c r="V68" s="117"/>
      <c r="W68" s="117"/>
    </row>
    <row r="69" spans="1:24" ht="15.75">
      <c r="A69" s="764" t="s">
        <v>1429</v>
      </c>
      <c r="B69" s="766"/>
      <c r="C69" s="766"/>
      <c r="D69" s="766"/>
      <c r="E69" s="766"/>
      <c r="F69" s="766"/>
      <c r="G69" s="766"/>
      <c r="H69" s="766"/>
      <c r="I69" s="766"/>
      <c r="J69" s="766"/>
      <c r="K69" s="766"/>
      <c r="L69" s="766"/>
      <c r="M69" s="766"/>
      <c r="N69" s="766"/>
      <c r="O69" s="766"/>
      <c r="P69" s="766"/>
      <c r="Q69" s="766"/>
      <c r="R69" s="766"/>
      <c r="S69" s="766"/>
      <c r="T69" s="766"/>
      <c r="U69" s="766"/>
      <c r="V69" s="766"/>
      <c r="W69" s="766"/>
      <c r="X69" s="766"/>
    </row>
    <row r="70" spans="1:24" ht="32.25" thickBot="1">
      <c r="A70" s="373" t="s">
        <v>297</v>
      </c>
      <c r="B70" s="374" t="s">
        <v>906</v>
      </c>
      <c r="C70" s="375" t="s">
        <v>907</v>
      </c>
      <c r="D70" s="366" t="s">
        <v>824</v>
      </c>
      <c r="E70" s="366" t="s">
        <v>902</v>
      </c>
      <c r="F70" s="367" t="s">
        <v>1290</v>
      </c>
      <c r="G70" s="367" t="s">
        <v>1311</v>
      </c>
      <c r="H70" s="367" t="s">
        <v>1308</v>
      </c>
      <c r="I70" s="367" t="s">
        <v>1327</v>
      </c>
      <c r="J70" s="368" t="s">
        <v>1313</v>
      </c>
      <c r="K70" s="369" t="s">
        <v>1322</v>
      </c>
      <c r="L70" s="370" t="s">
        <v>1323</v>
      </c>
      <c r="M70" s="370" t="s">
        <v>1315</v>
      </c>
      <c r="N70" s="376" t="s">
        <v>1316</v>
      </c>
      <c r="O70" s="376" t="s">
        <v>1325</v>
      </c>
      <c r="P70" s="376" t="s">
        <v>1317</v>
      </c>
      <c r="Q70" s="377" t="s">
        <v>1318</v>
      </c>
      <c r="R70" s="377" t="s">
        <v>1319</v>
      </c>
      <c r="S70" s="377" t="s">
        <v>1320</v>
      </c>
      <c r="T70" s="377" t="s">
        <v>1296</v>
      </c>
      <c r="U70" s="376" t="s">
        <v>1398</v>
      </c>
      <c r="V70" s="335" t="s">
        <v>711</v>
      </c>
      <c r="W70" s="109" t="s">
        <v>1307</v>
      </c>
    </row>
    <row r="71" spans="1:24" ht="77.25" thickBot="1">
      <c r="A71" s="148">
        <v>59</v>
      </c>
      <c r="B71" s="344" t="s">
        <v>1026</v>
      </c>
      <c r="C71" s="149" t="s">
        <v>1027</v>
      </c>
      <c r="D71" s="186" t="s">
        <v>96</v>
      </c>
      <c r="E71" s="350">
        <v>4</v>
      </c>
      <c r="F71" s="350"/>
      <c r="G71" s="350"/>
      <c r="H71" s="350"/>
      <c r="I71" s="350"/>
      <c r="J71" s="350"/>
      <c r="K71" s="131" t="s">
        <v>814</v>
      </c>
      <c r="L71" s="117"/>
      <c r="M71" s="117"/>
      <c r="N71" s="117"/>
      <c r="O71" s="117"/>
      <c r="P71" s="117"/>
      <c r="Q71" s="117"/>
      <c r="R71" s="117"/>
      <c r="S71" s="117"/>
      <c r="T71" s="117"/>
      <c r="U71" s="117"/>
      <c r="V71" s="117"/>
      <c r="W71" s="117"/>
    </row>
    <row r="72" spans="1:24" ht="15.75" thickBot="1">
      <c r="A72" s="148">
        <v>60</v>
      </c>
      <c r="B72" s="344" t="s">
        <v>1028</v>
      </c>
      <c r="C72" s="149" t="s">
        <v>1029</v>
      </c>
      <c r="D72" s="186" t="s">
        <v>96</v>
      </c>
      <c r="E72" s="350">
        <v>6000</v>
      </c>
      <c r="F72" s="350"/>
      <c r="G72" s="350"/>
      <c r="H72" s="350"/>
      <c r="I72" s="350">
        <v>3.25</v>
      </c>
      <c r="J72" s="350">
        <v>5.95</v>
      </c>
      <c r="K72" s="131" t="s">
        <v>814</v>
      </c>
      <c r="L72" s="117">
        <v>5.45</v>
      </c>
      <c r="M72" s="117">
        <v>10</v>
      </c>
      <c r="N72" s="190">
        <v>3.25</v>
      </c>
      <c r="O72" s="117">
        <v>6.4</v>
      </c>
      <c r="P72" s="117">
        <v>3.4</v>
      </c>
      <c r="Q72" s="117"/>
      <c r="R72" s="117"/>
      <c r="S72" s="117">
        <v>5.75</v>
      </c>
      <c r="T72" s="117">
        <v>4.37</v>
      </c>
      <c r="U72" s="117">
        <v>5</v>
      </c>
      <c r="V72" s="351" t="s">
        <v>1397</v>
      </c>
      <c r="W72" s="117">
        <f>(E72*N72)</f>
        <v>19500</v>
      </c>
    </row>
    <row r="73" spans="1:24" ht="15.75" thickBot="1">
      <c r="A73" s="148">
        <v>60</v>
      </c>
      <c r="B73" s="344" t="s">
        <v>1030</v>
      </c>
      <c r="C73" s="149" t="s">
        <v>1031</v>
      </c>
      <c r="D73" s="186" t="s">
        <v>96</v>
      </c>
      <c r="E73" s="350">
        <v>6</v>
      </c>
      <c r="F73" s="350"/>
      <c r="G73" s="350"/>
      <c r="H73" s="350">
        <v>14720</v>
      </c>
      <c r="I73" s="350">
        <v>11050</v>
      </c>
      <c r="J73" s="350"/>
      <c r="K73" s="131" t="s">
        <v>814</v>
      </c>
      <c r="L73" s="357">
        <v>6700</v>
      </c>
      <c r="M73" s="117">
        <v>17149</v>
      </c>
      <c r="N73" s="117"/>
      <c r="O73" s="117">
        <v>7400</v>
      </c>
      <c r="P73" s="117">
        <v>18018</v>
      </c>
      <c r="Q73" s="117"/>
      <c r="R73" s="117"/>
      <c r="S73" s="117">
        <v>15295</v>
      </c>
      <c r="T73" s="190">
        <v>1437.5</v>
      </c>
      <c r="U73" s="357">
        <v>2900</v>
      </c>
      <c r="V73" s="128" t="s">
        <v>1309</v>
      </c>
      <c r="W73" s="117">
        <f>(E73*T73)</f>
        <v>8625</v>
      </c>
    </row>
    <row r="74" spans="1:24" ht="15.75" thickBot="1">
      <c r="A74" s="148">
        <v>61</v>
      </c>
      <c r="B74" s="344" t="s">
        <v>1032</v>
      </c>
      <c r="C74" s="149" t="s">
        <v>1033</v>
      </c>
      <c r="D74" s="186" t="s">
        <v>96</v>
      </c>
      <c r="E74" s="350">
        <v>6000</v>
      </c>
      <c r="F74" s="350"/>
      <c r="G74" s="350"/>
      <c r="H74" s="350">
        <v>9.1999999999999993</v>
      </c>
      <c r="I74" s="350"/>
      <c r="J74" s="350">
        <v>4.75</v>
      </c>
      <c r="K74" s="131" t="s">
        <v>814</v>
      </c>
      <c r="L74" s="117"/>
      <c r="M74" s="117">
        <v>10</v>
      </c>
      <c r="N74" s="360">
        <v>3.2</v>
      </c>
      <c r="O74" s="117">
        <v>6.4</v>
      </c>
      <c r="P74" s="117">
        <v>3.4</v>
      </c>
      <c r="Q74" s="117"/>
      <c r="R74" s="117"/>
      <c r="S74" s="117">
        <v>5.75</v>
      </c>
      <c r="T74" s="117">
        <v>4.5999999999999996</v>
      </c>
      <c r="U74" s="117">
        <v>5</v>
      </c>
      <c r="V74" s="351" t="s">
        <v>1399</v>
      </c>
      <c r="W74" s="117">
        <f>(E74*N74)</f>
        <v>19200</v>
      </c>
    </row>
    <row r="75" spans="1:24" ht="15.75" thickBot="1">
      <c r="A75" s="148">
        <v>61</v>
      </c>
      <c r="B75" s="344" t="s">
        <v>1034</v>
      </c>
      <c r="C75" s="149" t="s">
        <v>1035</v>
      </c>
      <c r="D75" s="186" t="s">
        <v>96</v>
      </c>
      <c r="E75" s="350">
        <v>1500</v>
      </c>
      <c r="F75" s="350"/>
      <c r="G75" s="350"/>
      <c r="H75" s="356">
        <v>6.9</v>
      </c>
      <c r="I75" s="350"/>
      <c r="J75" s="350"/>
      <c r="K75" s="131" t="s">
        <v>814</v>
      </c>
      <c r="L75" s="117"/>
      <c r="M75" s="117"/>
      <c r="N75" s="117">
        <v>6.9</v>
      </c>
      <c r="O75" s="117">
        <v>7.95</v>
      </c>
      <c r="P75" s="117"/>
      <c r="Q75" s="117"/>
      <c r="R75" s="117"/>
      <c r="S75" s="117"/>
      <c r="T75" s="117"/>
      <c r="U75" s="117"/>
      <c r="V75" s="351" t="s">
        <v>1400</v>
      </c>
      <c r="W75" s="117">
        <f>(E75*H75)</f>
        <v>10350</v>
      </c>
    </row>
    <row r="76" spans="1:24" ht="51.75" thickBot="1">
      <c r="A76" s="148">
        <v>62</v>
      </c>
      <c r="B76" s="344" t="s">
        <v>1036</v>
      </c>
      <c r="C76" s="149" t="s">
        <v>1037</v>
      </c>
      <c r="D76" s="186" t="s">
        <v>96</v>
      </c>
      <c r="E76" s="350">
        <v>3500</v>
      </c>
      <c r="F76" s="350"/>
      <c r="G76" s="350"/>
      <c r="H76" s="350"/>
      <c r="I76" s="350"/>
      <c r="J76" s="350">
        <v>175</v>
      </c>
      <c r="K76" s="135" t="s">
        <v>814</v>
      </c>
      <c r="L76" s="351">
        <v>285</v>
      </c>
      <c r="M76" s="353">
        <v>89</v>
      </c>
      <c r="N76" s="351">
        <v>198</v>
      </c>
      <c r="O76" s="351">
        <v>195</v>
      </c>
      <c r="P76" s="351">
        <v>158</v>
      </c>
      <c r="Q76" s="351"/>
      <c r="R76" s="351">
        <v>135</v>
      </c>
      <c r="S76" s="351">
        <v>154.1</v>
      </c>
      <c r="T76" s="351">
        <v>189.75</v>
      </c>
      <c r="U76" s="117">
        <v>290</v>
      </c>
      <c r="V76" s="351" t="s">
        <v>292</v>
      </c>
      <c r="W76" s="117">
        <f>(E76*N76)</f>
        <v>693000</v>
      </c>
    </row>
    <row r="77" spans="1:24" ht="51.75" thickBot="1">
      <c r="A77" s="148">
        <v>63</v>
      </c>
      <c r="B77" s="344" t="s">
        <v>1038</v>
      </c>
      <c r="C77" s="149" t="s">
        <v>1039</v>
      </c>
      <c r="D77" s="186" t="s">
        <v>96</v>
      </c>
      <c r="E77" s="350">
        <v>1500</v>
      </c>
      <c r="F77" s="350"/>
      <c r="G77" s="350"/>
      <c r="H77" s="350"/>
      <c r="I77" s="350"/>
      <c r="J77" s="329">
        <v>125</v>
      </c>
      <c r="K77" s="135" t="s">
        <v>814</v>
      </c>
      <c r="L77" s="351">
        <v>185</v>
      </c>
      <c r="M77" s="351"/>
      <c r="N77" s="351">
        <v>158</v>
      </c>
      <c r="O77" s="351">
        <v>168</v>
      </c>
      <c r="P77" s="351">
        <v>125</v>
      </c>
      <c r="Q77" s="351"/>
      <c r="R77" s="351">
        <v>133</v>
      </c>
      <c r="S77" s="352">
        <v>132.25</v>
      </c>
      <c r="T77" s="351">
        <v>163.30000000000001</v>
      </c>
      <c r="U77" s="117">
        <v>230</v>
      </c>
      <c r="V77" s="351" t="s">
        <v>1401</v>
      </c>
      <c r="W77" s="117">
        <f>(E77*J77)</f>
        <v>187500</v>
      </c>
    </row>
    <row r="78" spans="1:24" ht="26.25" thickBot="1">
      <c r="A78" s="142">
        <v>64</v>
      </c>
      <c r="B78" s="344" t="s">
        <v>1040</v>
      </c>
      <c r="C78" s="149" t="s">
        <v>1041</v>
      </c>
      <c r="D78" s="186" t="s">
        <v>96</v>
      </c>
      <c r="E78" s="350">
        <v>60</v>
      </c>
      <c r="F78" s="350"/>
      <c r="G78" s="350"/>
      <c r="H78" s="350">
        <v>20700</v>
      </c>
      <c r="I78" s="350"/>
      <c r="J78" s="350">
        <v>4420</v>
      </c>
      <c r="K78" s="135">
        <v>7900</v>
      </c>
      <c r="L78" s="351">
        <v>5340</v>
      </c>
      <c r="M78" s="353">
        <v>3400</v>
      </c>
      <c r="N78" s="351">
        <v>8800</v>
      </c>
      <c r="O78" s="351">
        <v>6400</v>
      </c>
      <c r="P78" s="351"/>
      <c r="Q78" s="351"/>
      <c r="R78" s="351"/>
      <c r="S78" s="351">
        <v>3990.5</v>
      </c>
      <c r="T78" s="351"/>
      <c r="U78" s="351"/>
      <c r="V78" s="351" t="s">
        <v>292</v>
      </c>
      <c r="W78" s="117">
        <f>(E78*M78)</f>
        <v>204000</v>
      </c>
    </row>
    <row r="79" spans="1:24" ht="26.25" thickBot="1">
      <c r="A79" s="142">
        <v>65</v>
      </c>
      <c r="B79" s="344" t="s">
        <v>1042</v>
      </c>
      <c r="C79" s="149" t="s">
        <v>1041</v>
      </c>
      <c r="D79" s="186" t="s">
        <v>96</v>
      </c>
      <c r="E79" s="350">
        <v>8</v>
      </c>
      <c r="F79" s="350"/>
      <c r="G79" s="350"/>
      <c r="H79" s="350">
        <v>21850</v>
      </c>
      <c r="I79" s="350"/>
      <c r="J79" s="350">
        <v>6715</v>
      </c>
      <c r="K79" s="135">
        <v>8100</v>
      </c>
      <c r="L79" s="351">
        <v>7859</v>
      </c>
      <c r="M79" s="353">
        <v>4188</v>
      </c>
      <c r="N79" s="351">
        <v>9800</v>
      </c>
      <c r="O79" s="351">
        <v>6900</v>
      </c>
      <c r="P79" s="351"/>
      <c r="Q79" s="351"/>
      <c r="R79" s="351"/>
      <c r="S79" s="352">
        <v>4462</v>
      </c>
      <c r="T79" s="351"/>
      <c r="U79" s="117"/>
      <c r="V79" s="117" t="s">
        <v>292</v>
      </c>
      <c r="W79" s="117">
        <f>(E79*M79)</f>
        <v>33504</v>
      </c>
    </row>
    <row r="80" spans="1:24" ht="26.25" thickBot="1">
      <c r="A80" s="142">
        <v>66</v>
      </c>
      <c r="B80" s="344" t="s">
        <v>1043</v>
      </c>
      <c r="C80" s="149" t="s">
        <v>1044</v>
      </c>
      <c r="D80" s="186" t="s">
        <v>96</v>
      </c>
      <c r="E80" s="350">
        <v>2</v>
      </c>
      <c r="F80" s="350"/>
      <c r="G80" s="350"/>
      <c r="H80" s="350">
        <v>29900</v>
      </c>
      <c r="I80" s="350"/>
      <c r="J80" s="350">
        <v>27200</v>
      </c>
      <c r="K80" s="135" t="s">
        <v>814</v>
      </c>
      <c r="L80" s="351">
        <v>25674</v>
      </c>
      <c r="M80" s="353">
        <v>17350</v>
      </c>
      <c r="N80" s="351">
        <v>168000</v>
      </c>
      <c r="O80" s="351">
        <v>37400</v>
      </c>
      <c r="P80" s="351"/>
      <c r="Q80" s="351"/>
      <c r="R80" s="351"/>
      <c r="S80" s="351">
        <v>24955</v>
      </c>
      <c r="T80" s="351"/>
      <c r="U80" s="117"/>
      <c r="V80" s="117" t="s">
        <v>292</v>
      </c>
      <c r="W80" s="117">
        <f>(E80*M80)</f>
        <v>34700</v>
      </c>
    </row>
    <row r="81" spans="1:23" ht="60.75" thickBot="1">
      <c r="A81" s="142">
        <v>67</v>
      </c>
      <c r="B81" s="344" t="s">
        <v>1045</v>
      </c>
      <c r="C81" s="143" t="s">
        <v>1046</v>
      </c>
      <c r="D81" s="140" t="s">
        <v>96</v>
      </c>
      <c r="E81" s="350">
        <v>5</v>
      </c>
      <c r="F81" s="350"/>
      <c r="G81" s="350"/>
      <c r="H81" s="361">
        <v>43700</v>
      </c>
      <c r="I81" s="350"/>
      <c r="J81" s="350">
        <v>29750</v>
      </c>
      <c r="K81" s="131"/>
      <c r="L81" s="351">
        <v>33200</v>
      </c>
      <c r="M81" s="351"/>
      <c r="N81" s="351">
        <v>26000</v>
      </c>
      <c r="O81" s="351">
        <v>38298</v>
      </c>
      <c r="P81" s="351"/>
      <c r="Q81" s="351"/>
      <c r="R81" s="351"/>
      <c r="S81" s="351">
        <v>56350</v>
      </c>
      <c r="T81" s="351"/>
      <c r="U81" s="353">
        <v>24900</v>
      </c>
      <c r="V81" s="117" t="s">
        <v>1301</v>
      </c>
      <c r="W81" s="117">
        <f>(E81*U81)</f>
        <v>124500</v>
      </c>
    </row>
    <row r="82" spans="1:23" ht="48.75" thickBot="1">
      <c r="A82" s="142">
        <v>68</v>
      </c>
      <c r="B82" s="344" t="s">
        <v>1047</v>
      </c>
      <c r="C82" s="143" t="s">
        <v>1048</v>
      </c>
      <c r="D82" s="140" t="s">
        <v>96</v>
      </c>
      <c r="E82" s="350">
        <v>1</v>
      </c>
      <c r="F82" s="350"/>
      <c r="G82" s="350"/>
      <c r="H82" s="350">
        <v>20700</v>
      </c>
      <c r="I82" s="350"/>
      <c r="J82" s="350">
        <v>16750</v>
      </c>
      <c r="K82" s="131"/>
      <c r="L82" s="353">
        <v>8600</v>
      </c>
      <c r="M82" s="351"/>
      <c r="N82" s="351">
        <v>18800</v>
      </c>
      <c r="O82" s="351"/>
      <c r="P82" s="351"/>
      <c r="Q82" s="351"/>
      <c r="R82" s="351"/>
      <c r="S82" s="351"/>
      <c r="T82" s="351"/>
      <c r="U82" s="117"/>
      <c r="V82" s="117" t="s">
        <v>716</v>
      </c>
      <c r="W82" s="117">
        <f>(E82*L82)</f>
        <v>8600</v>
      </c>
    </row>
    <row r="83" spans="1:23" ht="26.25" thickBot="1">
      <c r="A83" s="142">
        <v>69</v>
      </c>
      <c r="B83" s="344" t="s">
        <v>1049</v>
      </c>
      <c r="C83" s="143" t="s">
        <v>1050</v>
      </c>
      <c r="D83" s="140" t="s">
        <v>96</v>
      </c>
      <c r="E83" s="350">
        <v>200</v>
      </c>
      <c r="F83" s="350">
        <v>600</v>
      </c>
      <c r="G83" s="350"/>
      <c r="H83" s="350">
        <v>442.75</v>
      </c>
      <c r="I83" s="350"/>
      <c r="J83" s="350">
        <v>393</v>
      </c>
      <c r="K83" s="131"/>
      <c r="L83" s="117"/>
      <c r="M83" s="351">
        <v>248</v>
      </c>
      <c r="N83" s="351">
        <v>680</v>
      </c>
      <c r="O83" s="351">
        <v>550</v>
      </c>
      <c r="P83" s="351"/>
      <c r="Q83" s="351"/>
      <c r="R83" s="351"/>
      <c r="S83" s="351">
        <v>504.85</v>
      </c>
      <c r="T83" s="353">
        <v>143.75</v>
      </c>
      <c r="U83" s="351">
        <v>330</v>
      </c>
      <c r="V83" s="117" t="s">
        <v>1309</v>
      </c>
      <c r="W83" s="117">
        <f>(E83*T83)</f>
        <v>28750</v>
      </c>
    </row>
    <row r="84" spans="1:23" ht="15.75" thickBot="1">
      <c r="A84" s="142">
        <v>70</v>
      </c>
      <c r="B84" s="344" t="s">
        <v>1051</v>
      </c>
      <c r="C84" s="143" t="s">
        <v>1052</v>
      </c>
      <c r="D84" s="140" t="s">
        <v>96</v>
      </c>
      <c r="E84" s="350">
        <v>800</v>
      </c>
      <c r="F84" s="350">
        <v>300</v>
      </c>
      <c r="G84" s="350"/>
      <c r="H84" s="350">
        <v>155.25</v>
      </c>
      <c r="I84" s="117"/>
      <c r="J84" s="350">
        <v>48.3</v>
      </c>
      <c r="K84" s="127"/>
      <c r="L84" s="117"/>
      <c r="M84" s="351">
        <v>32</v>
      </c>
      <c r="N84" s="351">
        <v>98</v>
      </c>
      <c r="O84" s="351"/>
      <c r="P84" s="351">
        <v>66</v>
      </c>
      <c r="Q84" s="351">
        <v>56</v>
      </c>
      <c r="R84" s="351"/>
      <c r="S84" s="351">
        <v>102.35</v>
      </c>
      <c r="T84" s="351">
        <v>39.1</v>
      </c>
      <c r="U84" s="353">
        <v>29</v>
      </c>
      <c r="V84" s="117" t="s">
        <v>1301</v>
      </c>
      <c r="W84" s="117">
        <f>(E84*U84)</f>
        <v>23200</v>
      </c>
    </row>
    <row r="85" spans="1:23" ht="15.75" thickBot="1">
      <c r="A85" s="142">
        <v>71</v>
      </c>
      <c r="B85" s="344" t="s">
        <v>1053</v>
      </c>
      <c r="C85" s="143" t="s">
        <v>1052</v>
      </c>
      <c r="D85" s="140" t="s">
        <v>96</v>
      </c>
      <c r="E85" s="350">
        <v>2000</v>
      </c>
      <c r="F85" s="350">
        <v>400</v>
      </c>
      <c r="G85" s="350"/>
      <c r="H85" s="350">
        <v>189.75</v>
      </c>
      <c r="I85" s="350"/>
      <c r="J85" s="350">
        <v>115</v>
      </c>
      <c r="K85" s="127"/>
      <c r="L85" s="117"/>
      <c r="M85" s="362">
        <v>60</v>
      </c>
      <c r="N85" s="351">
        <v>168</v>
      </c>
      <c r="O85" s="351">
        <v>260</v>
      </c>
      <c r="P85" s="351">
        <v>103</v>
      </c>
      <c r="Q85" s="351">
        <v>98</v>
      </c>
      <c r="R85" s="351"/>
      <c r="S85" s="351">
        <v>164.45</v>
      </c>
      <c r="T85" s="351">
        <v>69</v>
      </c>
      <c r="U85" s="351">
        <v>69</v>
      </c>
      <c r="V85" s="117" t="s">
        <v>292</v>
      </c>
      <c r="W85" s="117">
        <f>(E85*M85)</f>
        <v>120000</v>
      </c>
    </row>
    <row r="86" spans="1:23" ht="15.75" thickBot="1">
      <c r="A86" s="142">
        <v>72</v>
      </c>
      <c r="B86" s="344" t="s">
        <v>1054</v>
      </c>
      <c r="C86" s="143" t="s">
        <v>1052</v>
      </c>
      <c r="D86" s="140" t="s">
        <v>96</v>
      </c>
      <c r="E86" s="350">
        <v>1200</v>
      </c>
      <c r="F86" s="350">
        <v>550</v>
      </c>
      <c r="G86" s="350"/>
      <c r="H86" s="350">
        <v>212.75</v>
      </c>
      <c r="I86" s="350"/>
      <c r="J86" s="350">
        <v>168.75</v>
      </c>
      <c r="K86" s="127"/>
      <c r="L86" s="117"/>
      <c r="M86" s="351">
        <v>168</v>
      </c>
      <c r="N86" s="351">
        <v>168</v>
      </c>
      <c r="O86" s="351">
        <v>280</v>
      </c>
      <c r="P86" s="351">
        <v>143</v>
      </c>
      <c r="Q86" s="351">
        <v>260</v>
      </c>
      <c r="R86" s="351"/>
      <c r="S86" s="351">
        <v>368</v>
      </c>
      <c r="T86" s="351">
        <v>92</v>
      </c>
      <c r="U86" s="353">
        <v>89</v>
      </c>
      <c r="V86" s="117" t="s">
        <v>1301</v>
      </c>
      <c r="W86" s="117">
        <f>(E86*U86)</f>
        <v>106800</v>
      </c>
    </row>
    <row r="87" spans="1:23" ht="24.75" thickBot="1">
      <c r="A87" s="142">
        <v>73</v>
      </c>
      <c r="B87" s="344" t="s">
        <v>1055</v>
      </c>
      <c r="C87" s="143" t="s">
        <v>1056</v>
      </c>
      <c r="D87" s="140" t="s">
        <v>96</v>
      </c>
      <c r="E87" s="350">
        <v>20</v>
      </c>
      <c r="F87" s="350"/>
      <c r="G87" s="350"/>
      <c r="H87" s="350"/>
      <c r="I87" s="350"/>
      <c r="J87" s="350">
        <v>270</v>
      </c>
      <c r="K87" s="127"/>
      <c r="L87" s="117"/>
      <c r="M87" s="351">
        <v>249</v>
      </c>
      <c r="N87" s="351">
        <v>360</v>
      </c>
      <c r="O87" s="351"/>
      <c r="P87" s="351"/>
      <c r="Q87" s="351"/>
      <c r="R87" s="351"/>
      <c r="S87" s="351"/>
      <c r="T87" s="353">
        <v>189.75</v>
      </c>
      <c r="U87" s="351"/>
      <c r="V87" s="117" t="s">
        <v>1309</v>
      </c>
      <c r="W87" s="117">
        <f>(E87*T87)</f>
        <v>3795</v>
      </c>
    </row>
    <row r="88" spans="1:23" ht="51.75" thickBot="1">
      <c r="A88" s="142">
        <v>74</v>
      </c>
      <c r="B88" s="344" t="s">
        <v>1057</v>
      </c>
      <c r="C88" s="143" t="s">
        <v>1058</v>
      </c>
      <c r="D88" s="140" t="s">
        <v>96</v>
      </c>
      <c r="E88" s="350">
        <v>4</v>
      </c>
      <c r="F88" s="350"/>
      <c r="G88" s="350"/>
      <c r="H88" s="350"/>
      <c r="I88" s="350"/>
      <c r="J88" s="350"/>
      <c r="K88" s="127"/>
      <c r="L88" s="427" t="s">
        <v>1430</v>
      </c>
      <c r="M88" s="117"/>
      <c r="N88" s="117"/>
      <c r="O88" s="117"/>
      <c r="P88" s="117"/>
      <c r="Q88" s="117"/>
      <c r="R88" s="117"/>
      <c r="S88" s="117"/>
      <c r="T88" s="117"/>
      <c r="U88" s="117"/>
      <c r="V88" s="117" t="s">
        <v>716</v>
      </c>
      <c r="W88" s="117" t="e">
        <f>(E88*L88)</f>
        <v>#VALUE!</v>
      </c>
    </row>
    <row r="89" spans="1:23" ht="15.75" thickBot="1">
      <c r="A89" s="142">
        <v>75</v>
      </c>
      <c r="B89" s="344" t="s">
        <v>1059</v>
      </c>
      <c r="C89" s="143" t="s">
        <v>1060</v>
      </c>
      <c r="D89" s="140" t="s">
        <v>96</v>
      </c>
      <c r="E89" s="350">
        <v>150</v>
      </c>
      <c r="F89" s="350"/>
      <c r="G89" s="350"/>
      <c r="H89" s="350">
        <v>6210</v>
      </c>
      <c r="I89" s="350"/>
      <c r="J89" s="350">
        <v>3806</v>
      </c>
      <c r="K89" s="127"/>
      <c r="L89" s="117">
        <v>5240</v>
      </c>
      <c r="M89" s="117">
        <v>3049</v>
      </c>
      <c r="N89" s="117">
        <v>5800</v>
      </c>
      <c r="O89" s="117">
        <v>5874</v>
      </c>
      <c r="P89" s="360">
        <v>1824</v>
      </c>
      <c r="Q89" s="117">
        <v>2780</v>
      </c>
      <c r="R89" s="117"/>
      <c r="S89" s="117">
        <v>2530</v>
      </c>
      <c r="T89" s="117">
        <v>2830</v>
      </c>
      <c r="U89" s="117">
        <v>3950</v>
      </c>
      <c r="V89" s="117" t="s">
        <v>1298</v>
      </c>
      <c r="W89" s="117">
        <f>(E89*P89)</f>
        <v>273600</v>
      </c>
    </row>
    <row r="90" spans="1:23" ht="36.75" thickBot="1">
      <c r="A90" s="142">
        <v>76</v>
      </c>
      <c r="B90" s="344" t="s">
        <v>1061</v>
      </c>
      <c r="C90" s="143" t="s">
        <v>1062</v>
      </c>
      <c r="D90" s="140" t="s">
        <v>96</v>
      </c>
      <c r="E90" s="350">
        <v>3500</v>
      </c>
      <c r="F90" s="350"/>
      <c r="G90" s="350"/>
      <c r="H90" s="350"/>
      <c r="I90" s="350"/>
      <c r="J90" s="350"/>
      <c r="K90" s="127"/>
      <c r="L90" s="117"/>
      <c r="M90" s="117"/>
      <c r="N90" s="351">
        <v>198</v>
      </c>
      <c r="O90" s="351">
        <v>175</v>
      </c>
      <c r="P90" s="351"/>
      <c r="Q90" s="351"/>
      <c r="R90" s="351">
        <v>74</v>
      </c>
      <c r="S90" s="351">
        <v>40.25</v>
      </c>
      <c r="T90" s="353">
        <v>14.95</v>
      </c>
      <c r="U90" s="117"/>
      <c r="V90" s="117" t="s">
        <v>1309</v>
      </c>
      <c r="W90" s="117">
        <f>(E90*T90)</f>
        <v>52325</v>
      </c>
    </row>
    <row r="91" spans="1:23" ht="15.75" thickBot="1">
      <c r="A91" s="142">
        <v>77</v>
      </c>
      <c r="B91" s="344" t="s">
        <v>1063</v>
      </c>
      <c r="C91" s="143" t="s">
        <v>1064</v>
      </c>
      <c r="D91" s="140" t="s">
        <v>96</v>
      </c>
      <c r="E91" s="350">
        <v>100</v>
      </c>
      <c r="F91" s="350"/>
      <c r="G91" s="350"/>
      <c r="H91" s="350">
        <v>8625</v>
      </c>
      <c r="I91" s="350"/>
      <c r="J91" s="350">
        <v>6094</v>
      </c>
      <c r="K91" s="127"/>
      <c r="L91" s="117">
        <v>5240</v>
      </c>
      <c r="M91" s="117">
        <v>4880</v>
      </c>
      <c r="N91" s="117">
        <v>6800</v>
      </c>
      <c r="O91" s="117">
        <v>6780</v>
      </c>
      <c r="P91" s="117">
        <v>5799</v>
      </c>
      <c r="Q91" s="190">
        <v>3950</v>
      </c>
      <c r="R91" s="117"/>
      <c r="S91" s="117">
        <v>4692</v>
      </c>
      <c r="T91" s="117">
        <v>4910.5</v>
      </c>
      <c r="U91" s="117">
        <v>4150</v>
      </c>
      <c r="V91" s="117" t="s">
        <v>1300</v>
      </c>
      <c r="W91" s="117">
        <f>(E91*Q91)</f>
        <v>395000</v>
      </c>
    </row>
    <row r="92" spans="1:23" ht="26.25" thickBot="1">
      <c r="A92" s="142">
        <v>78</v>
      </c>
      <c r="B92" s="344" t="s">
        <v>1065</v>
      </c>
      <c r="C92" s="143" t="s">
        <v>1066</v>
      </c>
      <c r="D92" s="140" t="s">
        <v>96</v>
      </c>
      <c r="E92" s="350">
        <v>70</v>
      </c>
      <c r="F92" s="350"/>
      <c r="G92" s="350"/>
      <c r="H92" s="350"/>
      <c r="I92" s="350"/>
      <c r="J92" s="350"/>
      <c r="K92" s="127"/>
      <c r="L92" s="117">
        <v>340</v>
      </c>
      <c r="M92" s="117">
        <v>190</v>
      </c>
      <c r="N92" s="117">
        <v>330</v>
      </c>
      <c r="O92" s="117">
        <v>395</v>
      </c>
      <c r="P92" s="117"/>
      <c r="Q92" s="117"/>
      <c r="R92" s="117"/>
      <c r="S92" s="117">
        <v>126.5</v>
      </c>
      <c r="T92" s="190">
        <v>103.5</v>
      </c>
      <c r="U92" s="117"/>
      <c r="V92" s="117" t="s">
        <v>1309</v>
      </c>
      <c r="W92" s="117">
        <f>(E92*T92)</f>
        <v>7245</v>
      </c>
    </row>
    <row r="93" spans="1:23" ht="26.25" thickBot="1">
      <c r="A93" s="142">
        <v>79</v>
      </c>
      <c r="B93" s="344" t="s">
        <v>1067</v>
      </c>
      <c r="C93" s="143" t="s">
        <v>1068</v>
      </c>
      <c r="D93" s="140" t="s">
        <v>96</v>
      </c>
      <c r="E93" s="350">
        <v>10</v>
      </c>
      <c r="F93" s="350"/>
      <c r="G93" s="350"/>
      <c r="H93" s="350">
        <v>6210</v>
      </c>
      <c r="I93" s="350"/>
      <c r="J93" s="350"/>
      <c r="K93" s="127"/>
      <c r="L93" s="117">
        <v>3875</v>
      </c>
      <c r="M93" s="190">
        <v>3500</v>
      </c>
      <c r="N93" s="117">
        <v>7800</v>
      </c>
      <c r="O93" s="117">
        <v>5800</v>
      </c>
      <c r="P93" s="117"/>
      <c r="Q93" s="117"/>
      <c r="R93" s="117">
        <v>4250</v>
      </c>
      <c r="S93" s="117"/>
      <c r="T93" s="117">
        <v>5635</v>
      </c>
      <c r="U93" s="117"/>
      <c r="V93" s="117" t="s">
        <v>292</v>
      </c>
      <c r="W93" s="117">
        <f>(E93*M93)</f>
        <v>35000</v>
      </c>
    </row>
    <row r="94" spans="1:23" ht="26.25" thickBot="1">
      <c r="A94" s="142">
        <v>80</v>
      </c>
      <c r="B94" s="344" t="s">
        <v>1069</v>
      </c>
      <c r="C94" s="143" t="s">
        <v>1070</v>
      </c>
      <c r="D94" s="140" t="s">
        <v>96</v>
      </c>
      <c r="E94" s="350">
        <v>1</v>
      </c>
      <c r="F94" s="350"/>
      <c r="G94" s="350"/>
      <c r="H94" s="356">
        <v>5520</v>
      </c>
      <c r="I94" s="350"/>
      <c r="J94" s="350"/>
      <c r="K94" s="127"/>
      <c r="L94" s="117"/>
      <c r="M94" s="117"/>
      <c r="N94" s="117"/>
      <c r="O94" s="117"/>
      <c r="P94" s="117"/>
      <c r="Q94" s="117"/>
      <c r="R94" s="117"/>
      <c r="S94" s="117"/>
      <c r="T94" s="117">
        <v>21735</v>
      </c>
      <c r="U94" s="117"/>
      <c r="V94" s="117" t="s">
        <v>717</v>
      </c>
      <c r="W94" s="117">
        <f>(E94*H94)</f>
        <v>5520</v>
      </c>
    </row>
    <row r="95" spans="1:23" ht="15.75" customHeight="1">
      <c r="A95" s="150"/>
      <c r="B95" s="347"/>
      <c r="C95" s="777"/>
      <c r="D95" s="779" t="s">
        <v>96</v>
      </c>
      <c r="E95" s="780">
        <v>6</v>
      </c>
      <c r="F95" s="780"/>
      <c r="G95" s="780"/>
      <c r="H95" s="780"/>
      <c r="I95" s="780"/>
      <c r="J95" s="781">
        <v>2802801</v>
      </c>
      <c r="K95" s="782">
        <v>3440593</v>
      </c>
      <c r="L95" s="768"/>
      <c r="M95" s="768"/>
      <c r="N95" s="768"/>
      <c r="O95" s="768"/>
      <c r="P95" s="768"/>
      <c r="Q95" s="768"/>
      <c r="R95" s="772">
        <v>1716000</v>
      </c>
      <c r="S95" s="768"/>
      <c r="T95" s="768"/>
      <c r="U95" s="768"/>
      <c r="V95" s="769" t="s">
        <v>1377</v>
      </c>
      <c r="W95" s="768">
        <f>(E95*R95)</f>
        <v>10296000</v>
      </c>
    </row>
    <row r="96" spans="1:23">
      <c r="A96" s="150"/>
      <c r="B96" s="347" t="s">
        <v>1071</v>
      </c>
      <c r="C96" s="778"/>
      <c r="D96" s="779"/>
      <c r="E96" s="780"/>
      <c r="F96" s="780"/>
      <c r="G96" s="780"/>
      <c r="H96" s="780"/>
      <c r="I96" s="780"/>
      <c r="J96" s="781"/>
      <c r="K96" s="783"/>
      <c r="L96" s="768"/>
      <c r="M96" s="768"/>
      <c r="N96" s="768"/>
      <c r="O96" s="768"/>
      <c r="P96" s="768"/>
      <c r="Q96" s="768"/>
      <c r="R96" s="772"/>
      <c r="S96" s="768"/>
      <c r="T96" s="768"/>
      <c r="U96" s="768"/>
      <c r="V96" s="769"/>
      <c r="W96" s="768"/>
    </row>
    <row r="97" spans="1:23" ht="15.75" customHeight="1" thickBot="1">
      <c r="A97" s="150">
        <v>81</v>
      </c>
      <c r="B97" s="345"/>
      <c r="C97" s="778"/>
      <c r="D97" s="779"/>
      <c r="E97" s="780"/>
      <c r="F97" s="780"/>
      <c r="G97" s="780"/>
      <c r="H97" s="780"/>
      <c r="I97" s="780"/>
      <c r="J97" s="781"/>
      <c r="K97" s="784"/>
      <c r="L97" s="768"/>
      <c r="M97" s="768"/>
      <c r="N97" s="768"/>
      <c r="O97" s="768"/>
      <c r="P97" s="768"/>
      <c r="Q97" s="768"/>
      <c r="R97" s="772"/>
      <c r="S97" s="768"/>
      <c r="T97" s="768"/>
      <c r="U97" s="768"/>
      <c r="V97" s="769"/>
      <c r="W97" s="768"/>
    </row>
    <row r="98" spans="1:23" ht="16.5" thickBot="1">
      <c r="A98" s="151">
        <v>82</v>
      </c>
      <c r="B98" s="348" t="s">
        <v>1072</v>
      </c>
      <c r="C98" s="182" t="s">
        <v>1073</v>
      </c>
      <c r="D98" s="13"/>
      <c r="E98" s="117"/>
      <c r="F98" s="117"/>
      <c r="G98" s="117"/>
      <c r="H98" s="117"/>
      <c r="I98" s="117"/>
      <c r="J98" s="117"/>
      <c r="K98" s="127"/>
      <c r="L98" s="117"/>
      <c r="M98" s="117"/>
      <c r="N98" s="117"/>
      <c r="O98" s="117"/>
      <c r="P98" s="117"/>
      <c r="Q98" s="117"/>
      <c r="R98" s="117"/>
      <c r="S98" s="117"/>
      <c r="T98" s="117"/>
      <c r="U98" s="117"/>
      <c r="V98" s="117"/>
      <c r="W98" s="117"/>
    </row>
    <row r="99" spans="1:23" ht="32.25" thickBot="1">
      <c r="A99" s="151" t="s">
        <v>1083</v>
      </c>
      <c r="B99" s="348" t="s">
        <v>1074</v>
      </c>
      <c r="C99" s="182" t="s">
        <v>1075</v>
      </c>
      <c r="D99" s="13"/>
      <c r="E99" s="117"/>
      <c r="F99" s="117"/>
      <c r="G99" s="117"/>
      <c r="H99" s="117"/>
      <c r="I99" s="117"/>
      <c r="J99" s="117"/>
      <c r="K99" s="127"/>
      <c r="L99" s="117"/>
      <c r="M99" s="117"/>
      <c r="N99" s="117"/>
      <c r="O99" s="117"/>
      <c r="P99" s="117"/>
      <c r="Q99" s="117"/>
      <c r="R99" s="117"/>
      <c r="S99" s="117"/>
      <c r="T99" s="117"/>
      <c r="U99" s="117"/>
      <c r="V99" s="117"/>
      <c r="W99" s="117"/>
    </row>
    <row r="100" spans="1:23" ht="16.5" thickBot="1">
      <c r="A100" s="151" t="s">
        <v>1084</v>
      </c>
      <c r="B100" s="348" t="s">
        <v>1076</v>
      </c>
      <c r="C100" s="182" t="s">
        <v>1077</v>
      </c>
      <c r="D100" s="13"/>
      <c r="E100" s="117"/>
      <c r="F100" s="117"/>
      <c r="G100" s="117"/>
      <c r="H100" s="117"/>
      <c r="I100" s="117"/>
      <c r="J100" s="117"/>
      <c r="K100" s="127"/>
      <c r="L100" s="117"/>
      <c r="M100" s="117"/>
      <c r="N100" s="117"/>
      <c r="O100" s="117"/>
      <c r="P100" s="117"/>
      <c r="Q100" s="117"/>
      <c r="R100" s="117"/>
      <c r="S100" s="117"/>
      <c r="T100" s="117"/>
      <c r="U100" s="117"/>
      <c r="V100" s="117"/>
      <c r="W100" s="117"/>
    </row>
    <row r="101" spans="1:23" ht="48" thickBot="1">
      <c r="A101" s="151" t="s">
        <v>730</v>
      </c>
      <c r="B101" s="348" t="s">
        <v>1078</v>
      </c>
      <c r="C101" s="182" t="s">
        <v>1079</v>
      </c>
      <c r="D101" s="13"/>
      <c r="E101" s="117"/>
      <c r="F101" s="117"/>
      <c r="G101" s="117"/>
      <c r="H101" s="117"/>
      <c r="I101" s="117"/>
      <c r="J101" s="117"/>
      <c r="K101" s="127"/>
      <c r="L101" s="117"/>
      <c r="M101" s="117"/>
      <c r="N101" s="117"/>
      <c r="O101" s="117"/>
      <c r="P101" s="117"/>
      <c r="Q101" s="117"/>
      <c r="R101" s="117"/>
      <c r="S101" s="117"/>
      <c r="T101" s="117"/>
      <c r="U101" s="117"/>
      <c r="V101" s="117"/>
      <c r="W101" s="117"/>
    </row>
    <row r="102" spans="1:23" ht="16.5" thickBot="1">
      <c r="A102" s="770">
        <v>86</v>
      </c>
      <c r="B102" s="771" t="s">
        <v>1080</v>
      </c>
      <c r="C102" s="182" t="s">
        <v>1081</v>
      </c>
      <c r="D102" s="13"/>
      <c r="E102" s="117"/>
      <c r="F102" s="117"/>
      <c r="G102" s="117"/>
      <c r="H102" s="117"/>
      <c r="I102" s="117"/>
      <c r="J102" s="117"/>
      <c r="K102" s="127"/>
      <c r="L102" s="117"/>
      <c r="M102" s="117"/>
      <c r="N102" s="117"/>
      <c r="O102" s="117"/>
      <c r="P102" s="117"/>
      <c r="Q102" s="117"/>
      <c r="R102" s="117"/>
      <c r="S102" s="117"/>
      <c r="T102" s="117"/>
      <c r="U102" s="117"/>
      <c r="V102" s="117"/>
      <c r="W102" s="117"/>
    </row>
    <row r="103" spans="1:23" ht="16.5" thickBot="1">
      <c r="A103" s="770"/>
      <c r="B103" s="771"/>
      <c r="C103" s="182" t="s">
        <v>1082</v>
      </c>
      <c r="D103" s="13"/>
      <c r="E103" s="117"/>
      <c r="F103" s="117"/>
      <c r="G103" s="117"/>
      <c r="H103" s="117"/>
      <c r="I103" s="117"/>
      <c r="J103" s="117"/>
      <c r="K103" s="127"/>
      <c r="L103" s="117"/>
      <c r="M103" s="117"/>
      <c r="N103" s="117"/>
      <c r="O103" s="117"/>
      <c r="P103" s="117"/>
      <c r="Q103" s="117"/>
      <c r="R103" s="117"/>
      <c r="S103" s="117"/>
      <c r="T103" s="117"/>
      <c r="U103" s="117"/>
      <c r="V103" s="117"/>
      <c r="W103" s="117"/>
    </row>
    <row r="104" spans="1:23">
      <c r="E104" s="343"/>
      <c r="F104" s="343"/>
      <c r="G104" s="343"/>
      <c r="H104" s="343"/>
      <c r="I104" s="343"/>
      <c r="J104" s="343"/>
      <c r="L104" s="343"/>
      <c r="M104" s="343"/>
      <c r="N104" s="343"/>
      <c r="O104" s="343"/>
      <c r="P104" s="343"/>
      <c r="Q104" s="343"/>
      <c r="R104" s="343"/>
      <c r="S104" s="343"/>
      <c r="T104" s="343"/>
      <c r="U104" s="343"/>
      <c r="V104" s="343"/>
      <c r="W104" s="342" t="e">
        <f>SUM(W3:W103)</f>
        <v>#VALUE!</v>
      </c>
    </row>
    <row r="105" spans="1:23">
      <c r="A105" s="767" t="s">
        <v>1412</v>
      </c>
      <c r="B105" s="767"/>
      <c r="C105" s="767"/>
      <c r="D105" s="767"/>
      <c r="E105" s="767"/>
      <c r="F105" s="767"/>
      <c r="G105" s="767"/>
      <c r="H105" s="767"/>
      <c r="I105" s="767"/>
      <c r="J105" s="767"/>
      <c r="K105" s="767"/>
      <c r="L105" s="767"/>
      <c r="M105" s="767"/>
      <c r="N105" s="767"/>
      <c r="O105" s="767"/>
      <c r="P105" s="767"/>
      <c r="Q105" s="767"/>
      <c r="R105" s="767"/>
      <c r="S105" s="767"/>
      <c r="T105" s="767"/>
      <c r="U105" s="767"/>
      <c r="V105" s="767"/>
      <c r="W105" s="767"/>
    </row>
  </sheetData>
  <mergeCells count="50">
    <mergeCell ref="V15:V19"/>
    <mergeCell ref="A1:J1"/>
    <mergeCell ref="A15:A19"/>
    <mergeCell ref="C15:C19"/>
    <mergeCell ref="D15:D19"/>
    <mergeCell ref="E15:E19"/>
    <mergeCell ref="F15:F19"/>
    <mergeCell ref="G15:G19"/>
    <mergeCell ref="H15:H19"/>
    <mergeCell ref="I15:I19"/>
    <mergeCell ref="J15:J19"/>
    <mergeCell ref="K15:K19"/>
    <mergeCell ref="L15:L19"/>
    <mergeCell ref="M15:M19"/>
    <mergeCell ref="N15:N19"/>
    <mergeCell ref="O15:O19"/>
    <mergeCell ref="P15:P19"/>
    <mergeCell ref="Q15:Q19"/>
    <mergeCell ref="R15:R19"/>
    <mergeCell ref="S15:S19"/>
    <mergeCell ref="T15:T19"/>
    <mergeCell ref="U15:U19"/>
    <mergeCell ref="W15:W19"/>
    <mergeCell ref="C95:C97"/>
    <mergeCell ref="D95:D97"/>
    <mergeCell ref="E95:E97"/>
    <mergeCell ref="F95:F97"/>
    <mergeCell ref="G95:G97"/>
    <mergeCell ref="H95:H97"/>
    <mergeCell ref="I95:I97"/>
    <mergeCell ref="J95:J97"/>
    <mergeCell ref="K95:K97"/>
    <mergeCell ref="L95:L97"/>
    <mergeCell ref="M95:M97"/>
    <mergeCell ref="N95:N97"/>
    <mergeCell ref="O95:O97"/>
    <mergeCell ref="A24:W24"/>
    <mergeCell ref="A47:X47"/>
    <mergeCell ref="A69:X69"/>
    <mergeCell ref="A105:W105"/>
    <mergeCell ref="P95:P97"/>
    <mergeCell ref="V95:V97"/>
    <mergeCell ref="A102:A103"/>
    <mergeCell ref="B102:B103"/>
    <mergeCell ref="Q95:Q97"/>
    <mergeCell ref="R95:R97"/>
    <mergeCell ref="S95:S97"/>
    <mergeCell ref="T95:T97"/>
    <mergeCell ref="U95:U97"/>
    <mergeCell ref="W95:W97"/>
  </mergeCells>
  <hyperlinks>
    <hyperlink ref="C62" r:id="rId1" display="http://www.linutop.com/"/>
    <hyperlink ref="C63" r:id="rId2" display="http://www.linutop.com/"/>
    <hyperlink ref="C64" r:id="rId3" display="http://www.linutop.com/"/>
  </hyperlinks>
  <pageMargins left="0.7" right="0.7" top="0.75" bottom="0.75" header="0.3" footer="0.3"/>
  <pageSetup paperSize="8" scale="77" orientation="landscape" r:id="rId4"/>
  <rowBreaks count="3" manualBreakCount="3">
    <brk id="24" max="16383" man="1"/>
    <brk id="47" max="16383" man="1"/>
    <brk id="69" max="16383" man="1"/>
  </rowBreaks>
</worksheet>
</file>

<file path=xl/worksheets/sheet7.xml><?xml version="1.0" encoding="utf-8"?>
<worksheet xmlns="http://schemas.openxmlformats.org/spreadsheetml/2006/main" xmlns:r="http://schemas.openxmlformats.org/officeDocument/2006/relationships">
  <dimension ref="A1:K175"/>
  <sheetViews>
    <sheetView view="pageBreakPreview" zoomScale="60" workbookViewId="0">
      <selection activeCell="B164" sqref="B164"/>
    </sheetView>
  </sheetViews>
  <sheetFormatPr defaultRowHeight="15"/>
  <cols>
    <col min="1" max="1" width="8.140625" customWidth="1"/>
    <col min="2" max="2" width="65.140625" customWidth="1"/>
    <col min="4" max="4" width="6.85546875" customWidth="1"/>
    <col min="5" max="5" width="7.5703125" customWidth="1"/>
    <col min="6" max="6" width="14.140625" customWidth="1"/>
    <col min="7" max="7" width="12.140625" customWidth="1"/>
    <col min="8" max="8" width="8.140625" customWidth="1"/>
    <col min="9" max="9" width="7.7109375" customWidth="1"/>
    <col min="10" max="10" width="7.42578125" customWidth="1"/>
    <col min="11" max="11" width="12.42578125" customWidth="1"/>
  </cols>
  <sheetData>
    <row r="1" spans="1:11" ht="47.25">
      <c r="A1" s="167" t="s">
        <v>822</v>
      </c>
      <c r="B1" s="167" t="s">
        <v>1089</v>
      </c>
      <c r="C1" s="378" t="s">
        <v>1090</v>
      </c>
      <c r="D1" s="378" t="s">
        <v>902</v>
      </c>
      <c r="E1" s="378" t="s">
        <v>1091</v>
      </c>
      <c r="F1" s="378" t="s">
        <v>1092</v>
      </c>
      <c r="G1" s="379" t="s">
        <v>1403</v>
      </c>
      <c r="H1" s="379" t="s">
        <v>1404</v>
      </c>
      <c r="I1" s="379" t="s">
        <v>1405</v>
      </c>
      <c r="J1" s="379" t="s">
        <v>711</v>
      </c>
      <c r="K1" s="379" t="s">
        <v>1307</v>
      </c>
    </row>
    <row r="2" spans="1:11" ht="15.75">
      <c r="A2" s="167">
        <v>1</v>
      </c>
      <c r="B2" s="167" t="s">
        <v>828</v>
      </c>
      <c r="C2" s="378" t="s">
        <v>829</v>
      </c>
      <c r="D2" s="378"/>
      <c r="E2" s="378"/>
      <c r="F2" s="378" t="s">
        <v>1093</v>
      </c>
      <c r="G2" s="803">
        <v>21085</v>
      </c>
      <c r="H2" s="796"/>
      <c r="I2" s="796"/>
      <c r="J2" s="812" t="s">
        <v>813</v>
      </c>
      <c r="K2" s="799">
        <v>21085</v>
      </c>
    </row>
    <row r="3" spans="1:11" ht="30">
      <c r="A3" s="822"/>
      <c r="B3" s="168" t="s">
        <v>1094</v>
      </c>
      <c r="C3" s="633"/>
      <c r="D3" s="633"/>
      <c r="E3" s="633"/>
      <c r="F3" s="633"/>
      <c r="G3" s="803"/>
      <c r="H3" s="797"/>
      <c r="I3" s="797"/>
      <c r="J3" s="812"/>
      <c r="K3" s="800"/>
    </row>
    <row r="4" spans="1:11">
      <c r="A4" s="822"/>
      <c r="B4" s="169" t="s">
        <v>1095</v>
      </c>
      <c r="C4" s="633"/>
      <c r="D4" s="633"/>
      <c r="E4" s="633"/>
      <c r="F4" s="633"/>
      <c r="G4" s="803"/>
      <c r="H4" s="797"/>
      <c r="I4" s="797"/>
      <c r="J4" s="812"/>
      <c r="K4" s="800"/>
    </row>
    <row r="5" spans="1:11">
      <c r="A5" s="822"/>
      <c r="B5" s="168" t="s">
        <v>1096</v>
      </c>
      <c r="C5" s="633"/>
      <c r="D5" s="633"/>
      <c r="E5" s="633"/>
      <c r="F5" s="633"/>
      <c r="G5" s="803"/>
      <c r="H5" s="797"/>
      <c r="I5" s="797"/>
      <c r="J5" s="812"/>
      <c r="K5" s="800"/>
    </row>
    <row r="6" spans="1:11">
      <c r="A6" s="822"/>
      <c r="B6" s="168"/>
      <c r="C6" s="633"/>
      <c r="D6" s="633"/>
      <c r="E6" s="633"/>
      <c r="F6" s="633"/>
      <c r="G6" s="803"/>
      <c r="H6" s="797"/>
      <c r="I6" s="797"/>
      <c r="J6" s="812"/>
      <c r="K6" s="800"/>
    </row>
    <row r="7" spans="1:11" ht="30">
      <c r="A7" s="822"/>
      <c r="B7" s="168" t="s">
        <v>1097</v>
      </c>
      <c r="C7" s="633"/>
      <c r="D7" s="633"/>
      <c r="E7" s="633"/>
      <c r="F7" s="633"/>
      <c r="G7" s="803"/>
      <c r="H7" s="797"/>
      <c r="I7" s="797"/>
      <c r="J7" s="812"/>
      <c r="K7" s="800"/>
    </row>
    <row r="8" spans="1:11">
      <c r="A8" s="822"/>
      <c r="B8" s="168" t="s">
        <v>1098</v>
      </c>
      <c r="C8" s="633"/>
      <c r="D8" s="633"/>
      <c r="E8" s="633"/>
      <c r="F8" s="633"/>
      <c r="G8" s="803"/>
      <c r="H8" s="797"/>
      <c r="I8" s="797"/>
      <c r="J8" s="812"/>
      <c r="K8" s="800"/>
    </row>
    <row r="9" spans="1:11">
      <c r="A9" s="822"/>
      <c r="B9" s="168" t="s">
        <v>1099</v>
      </c>
      <c r="C9" s="633"/>
      <c r="D9" s="633"/>
      <c r="E9" s="633"/>
      <c r="F9" s="633"/>
      <c r="G9" s="803"/>
      <c r="H9" s="797"/>
      <c r="I9" s="797"/>
      <c r="J9" s="812"/>
      <c r="K9" s="800"/>
    </row>
    <row r="10" spans="1:11" ht="30">
      <c r="A10" s="822"/>
      <c r="B10" s="168" t="s">
        <v>1100</v>
      </c>
      <c r="C10" s="633"/>
      <c r="D10" s="633"/>
      <c r="E10" s="633"/>
      <c r="F10" s="633"/>
      <c r="G10" s="803"/>
      <c r="H10" s="797"/>
      <c r="I10" s="797"/>
      <c r="J10" s="812"/>
      <c r="K10" s="800"/>
    </row>
    <row r="11" spans="1:11">
      <c r="A11" s="822"/>
      <c r="B11" s="168" t="s">
        <v>1101</v>
      </c>
      <c r="C11" s="633"/>
      <c r="D11" s="633"/>
      <c r="E11" s="633"/>
      <c r="F11" s="633"/>
      <c r="G11" s="803"/>
      <c r="H11" s="797"/>
      <c r="I11" s="797"/>
      <c r="J11" s="812"/>
      <c r="K11" s="800"/>
    </row>
    <row r="12" spans="1:11">
      <c r="A12" s="822"/>
      <c r="B12" s="168"/>
      <c r="C12" s="633"/>
      <c r="D12" s="633"/>
      <c r="E12" s="633"/>
      <c r="F12" s="633"/>
      <c r="G12" s="803"/>
      <c r="H12" s="797"/>
      <c r="I12" s="797"/>
      <c r="J12" s="812"/>
      <c r="K12" s="800"/>
    </row>
    <row r="13" spans="1:11" ht="30">
      <c r="A13" s="822"/>
      <c r="B13" s="168" t="s">
        <v>1102</v>
      </c>
      <c r="C13" s="633"/>
      <c r="D13" s="633"/>
      <c r="E13" s="633"/>
      <c r="F13" s="633"/>
      <c r="G13" s="803"/>
      <c r="H13" s="797"/>
      <c r="I13" s="797"/>
      <c r="J13" s="812"/>
      <c r="K13" s="800"/>
    </row>
    <row r="14" spans="1:11">
      <c r="A14" s="822"/>
      <c r="B14" s="168" t="s">
        <v>1103</v>
      </c>
      <c r="C14" s="633"/>
      <c r="D14" s="633"/>
      <c r="E14" s="633"/>
      <c r="F14" s="633"/>
      <c r="G14" s="803"/>
      <c r="H14" s="797"/>
      <c r="I14" s="797"/>
      <c r="J14" s="812"/>
      <c r="K14" s="800"/>
    </row>
    <row r="15" spans="1:11" ht="60">
      <c r="A15" s="822"/>
      <c r="B15" s="168" t="s">
        <v>1104</v>
      </c>
      <c r="C15" s="633"/>
      <c r="D15" s="633"/>
      <c r="E15" s="633"/>
      <c r="F15" s="633"/>
      <c r="G15" s="803"/>
      <c r="H15" s="797"/>
      <c r="I15" s="797"/>
      <c r="J15" s="812"/>
      <c r="K15" s="800"/>
    </row>
    <row r="16" spans="1:11">
      <c r="A16" s="822"/>
      <c r="B16" s="168"/>
      <c r="C16" s="633"/>
      <c r="D16" s="633"/>
      <c r="E16" s="633"/>
      <c r="F16" s="633"/>
      <c r="G16" s="803"/>
      <c r="H16" s="797"/>
      <c r="I16" s="797"/>
      <c r="J16" s="812"/>
      <c r="K16" s="800"/>
    </row>
    <row r="17" spans="1:11" ht="30">
      <c r="A17" s="822"/>
      <c r="B17" s="168" t="s">
        <v>1105</v>
      </c>
      <c r="C17" s="633"/>
      <c r="D17" s="633"/>
      <c r="E17" s="633"/>
      <c r="F17" s="633"/>
      <c r="G17" s="803"/>
      <c r="H17" s="797"/>
      <c r="I17" s="797"/>
      <c r="J17" s="812"/>
      <c r="K17" s="800"/>
    </row>
    <row r="18" spans="1:11">
      <c r="A18" s="822"/>
      <c r="B18" s="168" t="s">
        <v>1106</v>
      </c>
      <c r="C18" s="633"/>
      <c r="D18" s="633"/>
      <c r="E18" s="633"/>
      <c r="F18" s="633"/>
      <c r="G18" s="803"/>
      <c r="H18" s="797"/>
      <c r="I18" s="797"/>
      <c r="J18" s="812"/>
      <c r="K18" s="800"/>
    </row>
    <row r="19" spans="1:11">
      <c r="A19" s="822"/>
      <c r="B19" s="168" t="s">
        <v>1107</v>
      </c>
      <c r="C19" s="633"/>
      <c r="D19" s="633"/>
      <c r="E19" s="633"/>
      <c r="F19" s="633"/>
      <c r="G19" s="803"/>
      <c r="H19" s="798"/>
      <c r="I19" s="798"/>
      <c r="J19" s="812"/>
      <c r="K19" s="801"/>
    </row>
    <row r="20" spans="1:11">
      <c r="A20" s="167">
        <v>2</v>
      </c>
      <c r="B20" s="167" t="s">
        <v>832</v>
      </c>
      <c r="C20" s="813" t="s">
        <v>829</v>
      </c>
      <c r="D20" s="813"/>
      <c r="E20" s="813"/>
      <c r="F20" s="813" t="s">
        <v>1093</v>
      </c>
      <c r="G20" s="806">
        <v>122300</v>
      </c>
      <c r="H20" s="796"/>
      <c r="I20" s="796"/>
      <c r="J20" s="799" t="s">
        <v>813</v>
      </c>
      <c r="K20" s="799">
        <v>122300</v>
      </c>
    </row>
    <row r="21" spans="1:11">
      <c r="A21" s="822"/>
      <c r="B21" s="168" t="s">
        <v>1108</v>
      </c>
      <c r="C21" s="814"/>
      <c r="D21" s="814"/>
      <c r="E21" s="814"/>
      <c r="F21" s="814"/>
      <c r="G21" s="807"/>
      <c r="H21" s="797"/>
      <c r="I21" s="797"/>
      <c r="J21" s="800"/>
      <c r="K21" s="800"/>
    </row>
    <row r="22" spans="1:11" ht="33">
      <c r="A22" s="822"/>
      <c r="B22" s="168" t="s">
        <v>1109</v>
      </c>
      <c r="C22" s="814"/>
      <c r="D22" s="814"/>
      <c r="E22" s="814"/>
      <c r="F22" s="814"/>
      <c r="G22" s="807"/>
      <c r="H22" s="797"/>
      <c r="I22" s="797"/>
      <c r="J22" s="800"/>
      <c r="K22" s="800"/>
    </row>
    <row r="23" spans="1:11" ht="45">
      <c r="A23" s="822"/>
      <c r="B23" s="168" t="s">
        <v>1110</v>
      </c>
      <c r="C23" s="815"/>
      <c r="D23" s="815"/>
      <c r="E23" s="815"/>
      <c r="F23" s="815"/>
      <c r="G23" s="808"/>
      <c r="H23" s="798"/>
      <c r="I23" s="798"/>
      <c r="J23" s="801"/>
      <c r="K23" s="801"/>
    </row>
    <row r="24" spans="1:11" s="1" customFormat="1" ht="30" customHeight="1">
      <c r="A24" s="809" t="s">
        <v>1413</v>
      </c>
      <c r="B24" s="810"/>
      <c r="C24" s="810"/>
      <c r="D24" s="810"/>
      <c r="E24" s="810"/>
      <c r="F24" s="810"/>
      <c r="G24" s="810"/>
      <c r="H24" s="810"/>
      <c r="I24" s="810"/>
      <c r="J24" s="810"/>
      <c r="K24" s="811"/>
    </row>
    <row r="25" spans="1:11">
      <c r="A25" s="167">
        <v>3</v>
      </c>
      <c r="B25" s="167" t="s">
        <v>1111</v>
      </c>
      <c r="C25" s="813" t="s">
        <v>829</v>
      </c>
      <c r="D25" s="813"/>
      <c r="E25" s="813"/>
      <c r="F25" s="813" t="s">
        <v>1112</v>
      </c>
      <c r="G25" s="804">
        <v>39000</v>
      </c>
      <c r="H25" s="796"/>
      <c r="I25" s="796"/>
      <c r="J25" s="812" t="s">
        <v>813</v>
      </c>
      <c r="K25" s="654">
        <v>39000</v>
      </c>
    </row>
    <row r="26" spans="1:11">
      <c r="A26" s="822"/>
      <c r="B26" s="168" t="s">
        <v>1113</v>
      </c>
      <c r="C26" s="814"/>
      <c r="D26" s="814"/>
      <c r="E26" s="814"/>
      <c r="F26" s="814"/>
      <c r="G26" s="804"/>
      <c r="H26" s="797"/>
      <c r="I26" s="797"/>
      <c r="J26" s="812"/>
      <c r="K26" s="654"/>
    </row>
    <row r="27" spans="1:11" ht="30">
      <c r="A27" s="822"/>
      <c r="B27" s="168" t="s">
        <v>1114</v>
      </c>
      <c r="C27" s="814"/>
      <c r="D27" s="814"/>
      <c r="E27" s="814"/>
      <c r="F27" s="814"/>
      <c r="G27" s="804"/>
      <c r="H27" s="797"/>
      <c r="I27" s="797"/>
      <c r="J27" s="812"/>
      <c r="K27" s="654"/>
    </row>
    <row r="28" spans="1:11">
      <c r="A28" s="822"/>
      <c r="B28" s="168"/>
      <c r="C28" s="814"/>
      <c r="D28" s="814"/>
      <c r="E28" s="814"/>
      <c r="F28" s="814"/>
      <c r="G28" s="804"/>
      <c r="H28" s="797"/>
      <c r="I28" s="797"/>
      <c r="J28" s="812"/>
      <c r="K28" s="654"/>
    </row>
    <row r="29" spans="1:11">
      <c r="A29" s="822"/>
      <c r="B29" s="168" t="s">
        <v>1115</v>
      </c>
      <c r="C29" s="814"/>
      <c r="D29" s="814"/>
      <c r="E29" s="814"/>
      <c r="F29" s="814"/>
      <c r="G29" s="804"/>
      <c r="H29" s="797"/>
      <c r="I29" s="797"/>
      <c r="J29" s="812"/>
      <c r="K29" s="654"/>
    </row>
    <row r="30" spans="1:11">
      <c r="A30" s="822"/>
      <c r="B30" s="168" t="s">
        <v>1116</v>
      </c>
      <c r="C30" s="814"/>
      <c r="D30" s="814"/>
      <c r="E30" s="814"/>
      <c r="F30" s="814"/>
      <c r="G30" s="804"/>
      <c r="H30" s="797"/>
      <c r="I30" s="797"/>
      <c r="J30" s="812"/>
      <c r="K30" s="654"/>
    </row>
    <row r="31" spans="1:11" ht="30">
      <c r="A31" s="822"/>
      <c r="B31" s="168" t="s">
        <v>1117</v>
      </c>
      <c r="C31" s="814"/>
      <c r="D31" s="814"/>
      <c r="E31" s="814"/>
      <c r="F31" s="814"/>
      <c r="G31" s="804"/>
      <c r="H31" s="797"/>
      <c r="I31" s="797"/>
      <c r="J31" s="812"/>
      <c r="K31" s="654"/>
    </row>
    <row r="32" spans="1:11" ht="30">
      <c r="A32" s="822"/>
      <c r="B32" s="168" t="s">
        <v>1118</v>
      </c>
      <c r="C32" s="814"/>
      <c r="D32" s="814"/>
      <c r="E32" s="814"/>
      <c r="F32" s="814"/>
      <c r="G32" s="804"/>
      <c r="H32" s="797"/>
      <c r="I32" s="797"/>
      <c r="J32" s="812"/>
      <c r="K32" s="654"/>
    </row>
    <row r="33" spans="1:11">
      <c r="A33" s="822"/>
      <c r="B33" s="168" t="s">
        <v>1119</v>
      </c>
      <c r="C33" s="814"/>
      <c r="D33" s="814"/>
      <c r="E33" s="814"/>
      <c r="F33" s="814"/>
      <c r="G33" s="804"/>
      <c r="H33" s="797"/>
      <c r="I33" s="797"/>
      <c r="J33" s="812"/>
      <c r="K33" s="654"/>
    </row>
    <row r="34" spans="1:11">
      <c r="A34" s="822"/>
      <c r="B34" s="168" t="s">
        <v>1120</v>
      </c>
      <c r="C34" s="814"/>
      <c r="D34" s="814"/>
      <c r="E34" s="814"/>
      <c r="F34" s="814"/>
      <c r="G34" s="804"/>
      <c r="H34" s="797"/>
      <c r="I34" s="797"/>
      <c r="J34" s="812"/>
      <c r="K34" s="654"/>
    </row>
    <row r="35" spans="1:11" ht="45">
      <c r="A35" s="822"/>
      <c r="B35" s="168" t="s">
        <v>1121</v>
      </c>
      <c r="C35" s="815"/>
      <c r="D35" s="815"/>
      <c r="E35" s="815"/>
      <c r="F35" s="815"/>
      <c r="G35" s="804"/>
      <c r="H35" s="798"/>
      <c r="I35" s="798"/>
      <c r="J35" s="812"/>
      <c r="K35" s="654"/>
    </row>
    <row r="36" spans="1:11">
      <c r="A36" s="167">
        <v>4</v>
      </c>
      <c r="B36" s="167" t="s">
        <v>1122</v>
      </c>
      <c r="C36" s="813" t="s">
        <v>829</v>
      </c>
      <c r="D36" s="813"/>
      <c r="E36" s="813"/>
      <c r="F36" s="813" t="s">
        <v>1112</v>
      </c>
      <c r="G36" s="806">
        <v>48000</v>
      </c>
      <c r="H36" s="796"/>
      <c r="I36" s="796"/>
      <c r="J36" s="799" t="s">
        <v>813</v>
      </c>
      <c r="K36" s="796">
        <v>48000</v>
      </c>
    </row>
    <row r="37" spans="1:11">
      <c r="A37" s="822"/>
      <c r="B37" s="168" t="s">
        <v>1123</v>
      </c>
      <c r="C37" s="814"/>
      <c r="D37" s="814"/>
      <c r="E37" s="814"/>
      <c r="F37" s="814"/>
      <c r="G37" s="807"/>
      <c r="H37" s="797"/>
      <c r="I37" s="797"/>
      <c r="J37" s="800"/>
      <c r="K37" s="797"/>
    </row>
    <row r="38" spans="1:11">
      <c r="A38" s="822"/>
      <c r="B38" s="168" t="s">
        <v>1124</v>
      </c>
      <c r="C38" s="814"/>
      <c r="D38" s="814"/>
      <c r="E38" s="814"/>
      <c r="F38" s="814"/>
      <c r="G38" s="807"/>
      <c r="H38" s="797"/>
      <c r="I38" s="797"/>
      <c r="J38" s="800"/>
      <c r="K38" s="797"/>
    </row>
    <row r="39" spans="1:11">
      <c r="A39" s="822"/>
      <c r="B39" s="168" t="s">
        <v>1125</v>
      </c>
      <c r="C39" s="814"/>
      <c r="D39" s="814"/>
      <c r="E39" s="814"/>
      <c r="F39" s="814"/>
      <c r="G39" s="807"/>
      <c r="H39" s="797"/>
      <c r="I39" s="797"/>
      <c r="J39" s="800"/>
      <c r="K39" s="797"/>
    </row>
    <row r="40" spans="1:11" ht="30">
      <c r="A40" s="822"/>
      <c r="B40" s="168" t="s">
        <v>1126</v>
      </c>
      <c r="C40" s="814"/>
      <c r="D40" s="814"/>
      <c r="E40" s="814"/>
      <c r="F40" s="814"/>
      <c r="G40" s="807"/>
      <c r="H40" s="797"/>
      <c r="I40" s="797"/>
      <c r="J40" s="800"/>
      <c r="K40" s="797"/>
    </row>
    <row r="41" spans="1:11" ht="60">
      <c r="A41" s="822"/>
      <c r="B41" s="168" t="s">
        <v>1127</v>
      </c>
      <c r="C41" s="814"/>
      <c r="D41" s="814"/>
      <c r="E41" s="814"/>
      <c r="F41" s="814"/>
      <c r="G41" s="807"/>
      <c r="H41" s="797"/>
      <c r="I41" s="797"/>
      <c r="J41" s="800"/>
      <c r="K41" s="797"/>
    </row>
    <row r="42" spans="1:11" ht="30">
      <c r="A42" s="822"/>
      <c r="B42" s="168" t="s">
        <v>1128</v>
      </c>
      <c r="C42" s="814"/>
      <c r="D42" s="814"/>
      <c r="E42" s="814"/>
      <c r="F42" s="814"/>
      <c r="G42" s="807"/>
      <c r="H42" s="797"/>
      <c r="I42" s="797"/>
      <c r="J42" s="800"/>
      <c r="K42" s="797"/>
    </row>
    <row r="43" spans="1:11" ht="30">
      <c r="A43" s="822"/>
      <c r="B43" s="168" t="s">
        <v>1129</v>
      </c>
      <c r="C43" s="814"/>
      <c r="D43" s="814"/>
      <c r="E43" s="814"/>
      <c r="F43" s="814"/>
      <c r="G43" s="807"/>
      <c r="H43" s="797"/>
      <c r="I43" s="797"/>
      <c r="J43" s="800"/>
      <c r="K43" s="797"/>
    </row>
    <row r="44" spans="1:11" ht="30">
      <c r="A44" s="822"/>
      <c r="B44" s="168" t="s">
        <v>1130</v>
      </c>
      <c r="C44" s="814"/>
      <c r="D44" s="814"/>
      <c r="E44" s="814"/>
      <c r="F44" s="814"/>
      <c r="G44" s="807"/>
      <c r="H44" s="797"/>
      <c r="I44" s="797"/>
      <c r="J44" s="800"/>
      <c r="K44" s="797"/>
    </row>
    <row r="45" spans="1:11" ht="30">
      <c r="A45" s="822"/>
      <c r="B45" s="168" t="s">
        <v>1131</v>
      </c>
      <c r="C45" s="814"/>
      <c r="D45" s="814"/>
      <c r="E45" s="814"/>
      <c r="F45" s="814"/>
      <c r="G45" s="807"/>
      <c r="H45" s="797"/>
      <c r="I45" s="797"/>
      <c r="J45" s="800"/>
      <c r="K45" s="797"/>
    </row>
    <row r="46" spans="1:11" ht="45">
      <c r="A46" s="822"/>
      <c r="B46" s="168" t="s">
        <v>1132</v>
      </c>
      <c r="C46" s="815"/>
      <c r="D46" s="815"/>
      <c r="E46" s="815"/>
      <c r="F46" s="815"/>
      <c r="G46" s="808"/>
      <c r="H46" s="798"/>
      <c r="I46" s="798"/>
      <c r="J46" s="801"/>
      <c r="K46" s="798"/>
    </row>
    <row r="47" spans="1:11" s="1" customFormat="1" ht="27.75" customHeight="1">
      <c r="A47" s="819" t="s">
        <v>1414</v>
      </c>
      <c r="B47" s="820"/>
      <c r="C47" s="820"/>
      <c r="D47" s="820"/>
      <c r="E47" s="820"/>
      <c r="F47" s="820"/>
      <c r="G47" s="820"/>
      <c r="H47" s="820"/>
      <c r="I47" s="820"/>
      <c r="J47" s="820"/>
      <c r="K47" s="821"/>
    </row>
    <row r="48" spans="1:11" ht="15.75">
      <c r="A48" s="167">
        <v>5</v>
      </c>
      <c r="B48" s="167" t="s">
        <v>839</v>
      </c>
      <c r="C48" s="378" t="s">
        <v>829</v>
      </c>
      <c r="D48" s="378"/>
      <c r="E48" s="378"/>
      <c r="F48" s="378" t="s">
        <v>1093</v>
      </c>
      <c r="G48" s="799"/>
      <c r="H48" s="796"/>
      <c r="I48" s="796"/>
      <c r="J48" s="796"/>
      <c r="K48" s="796"/>
    </row>
    <row r="49" spans="1:11">
      <c r="A49" s="822"/>
      <c r="B49" s="168" t="s">
        <v>1133</v>
      </c>
      <c r="C49" s="633"/>
      <c r="D49" s="633"/>
      <c r="E49" s="633"/>
      <c r="F49" s="633"/>
      <c r="G49" s="800"/>
      <c r="H49" s="797"/>
      <c r="I49" s="797"/>
      <c r="J49" s="797"/>
      <c r="K49" s="797"/>
    </row>
    <row r="50" spans="1:11">
      <c r="A50" s="822"/>
      <c r="B50" s="168" t="s">
        <v>1134</v>
      </c>
      <c r="C50" s="633"/>
      <c r="D50" s="633"/>
      <c r="E50" s="633"/>
      <c r="F50" s="633"/>
      <c r="G50" s="800"/>
      <c r="H50" s="797"/>
      <c r="I50" s="797"/>
      <c r="J50" s="797"/>
      <c r="K50" s="797"/>
    </row>
    <row r="51" spans="1:11">
      <c r="A51" s="822"/>
      <c r="B51" s="168" t="s">
        <v>1135</v>
      </c>
      <c r="C51" s="633"/>
      <c r="D51" s="633"/>
      <c r="E51" s="633"/>
      <c r="F51" s="633"/>
      <c r="G51" s="800"/>
      <c r="H51" s="797"/>
      <c r="I51" s="797"/>
      <c r="J51" s="797"/>
      <c r="K51" s="797"/>
    </row>
    <row r="52" spans="1:11" ht="30">
      <c r="A52" s="822"/>
      <c r="B52" s="168" t="s">
        <v>1136</v>
      </c>
      <c r="C52" s="633"/>
      <c r="D52" s="633"/>
      <c r="E52" s="633"/>
      <c r="F52" s="633"/>
      <c r="G52" s="800"/>
      <c r="H52" s="797"/>
      <c r="I52" s="797"/>
      <c r="J52" s="797"/>
      <c r="K52" s="797"/>
    </row>
    <row r="53" spans="1:11">
      <c r="A53" s="822"/>
      <c r="B53" s="168" t="s">
        <v>1137</v>
      </c>
      <c r="C53" s="633"/>
      <c r="D53" s="633"/>
      <c r="E53" s="633"/>
      <c r="F53" s="633"/>
      <c r="G53" s="800"/>
      <c r="H53" s="797"/>
      <c r="I53" s="797"/>
      <c r="J53" s="797"/>
      <c r="K53" s="797"/>
    </row>
    <row r="54" spans="1:11">
      <c r="A54" s="822"/>
      <c r="B54" s="168"/>
      <c r="C54" s="633"/>
      <c r="D54" s="633"/>
      <c r="E54" s="633"/>
      <c r="F54" s="633"/>
      <c r="G54" s="800"/>
      <c r="H54" s="797"/>
      <c r="I54" s="797"/>
      <c r="J54" s="797"/>
      <c r="K54" s="797"/>
    </row>
    <row r="55" spans="1:11">
      <c r="A55" s="822"/>
      <c r="B55" s="168" t="s">
        <v>1138</v>
      </c>
      <c r="C55" s="633"/>
      <c r="D55" s="633"/>
      <c r="E55" s="633"/>
      <c r="F55" s="633"/>
      <c r="G55" s="800"/>
      <c r="H55" s="797"/>
      <c r="I55" s="797"/>
      <c r="J55" s="797"/>
      <c r="K55" s="797"/>
    </row>
    <row r="56" spans="1:11">
      <c r="A56" s="822"/>
      <c r="B56" s="168" t="s">
        <v>1139</v>
      </c>
      <c r="C56" s="633"/>
      <c r="D56" s="633"/>
      <c r="E56" s="633"/>
      <c r="F56" s="633"/>
      <c r="G56" s="800"/>
      <c r="H56" s="797"/>
      <c r="I56" s="797"/>
      <c r="J56" s="797"/>
      <c r="K56" s="797"/>
    </row>
    <row r="57" spans="1:11">
      <c r="A57" s="822"/>
      <c r="B57" s="168" t="s">
        <v>1140</v>
      </c>
      <c r="C57" s="633"/>
      <c r="D57" s="633"/>
      <c r="E57" s="633"/>
      <c r="F57" s="633"/>
      <c r="G57" s="800"/>
      <c r="H57" s="797"/>
      <c r="I57" s="797"/>
      <c r="J57" s="797"/>
      <c r="K57" s="797"/>
    </row>
    <row r="58" spans="1:11" ht="30">
      <c r="A58" s="822"/>
      <c r="B58" s="168" t="s">
        <v>1141</v>
      </c>
      <c r="C58" s="633"/>
      <c r="D58" s="633"/>
      <c r="E58" s="633"/>
      <c r="F58" s="633"/>
      <c r="G58" s="801"/>
      <c r="H58" s="798"/>
      <c r="I58" s="798"/>
      <c r="J58" s="798"/>
      <c r="K58" s="798"/>
    </row>
    <row r="59" spans="1:11" ht="57">
      <c r="A59" s="168">
        <v>6</v>
      </c>
      <c r="B59" s="167" t="s">
        <v>1142</v>
      </c>
      <c r="C59" s="325" t="s">
        <v>829</v>
      </c>
      <c r="D59" s="325"/>
      <c r="E59" s="325"/>
      <c r="F59" s="325" t="s">
        <v>1143</v>
      </c>
      <c r="G59" s="372"/>
      <c r="H59" s="109"/>
      <c r="I59" s="109"/>
      <c r="J59" s="109"/>
      <c r="K59" s="109"/>
    </row>
    <row r="60" spans="1:11" ht="15.75">
      <c r="A60" s="168">
        <v>7</v>
      </c>
      <c r="B60" s="167" t="s">
        <v>1144</v>
      </c>
      <c r="C60" s="325" t="s">
        <v>1145</v>
      </c>
      <c r="D60" s="325"/>
      <c r="E60" s="325"/>
      <c r="F60" s="325"/>
      <c r="G60" s="372"/>
      <c r="H60" s="109"/>
      <c r="I60" s="109"/>
      <c r="J60" s="109"/>
      <c r="K60" s="109"/>
    </row>
    <row r="61" spans="1:11" ht="24.95" customHeight="1">
      <c r="A61" s="170" t="s">
        <v>1146</v>
      </c>
      <c r="B61" s="168" t="s">
        <v>1147</v>
      </c>
      <c r="C61" s="325" t="s">
        <v>271</v>
      </c>
      <c r="D61" s="325"/>
      <c r="E61" s="325"/>
      <c r="F61" s="325" t="s">
        <v>1148</v>
      </c>
      <c r="G61" s="372"/>
      <c r="H61" s="109"/>
      <c r="I61" s="109"/>
      <c r="J61" s="109"/>
      <c r="K61" s="109"/>
    </row>
    <row r="62" spans="1:11" ht="24.95" customHeight="1">
      <c r="A62" s="170" t="s">
        <v>1149</v>
      </c>
      <c r="B62" s="168" t="s">
        <v>1150</v>
      </c>
      <c r="C62" s="325" t="s">
        <v>271</v>
      </c>
      <c r="D62" s="325"/>
      <c r="E62" s="325"/>
      <c r="F62" s="325" t="s">
        <v>1151</v>
      </c>
      <c r="G62" s="372"/>
      <c r="H62" s="109"/>
      <c r="I62" s="109"/>
      <c r="J62" s="109"/>
      <c r="K62" s="109"/>
    </row>
    <row r="63" spans="1:11" ht="24.95" customHeight="1">
      <c r="A63" s="170" t="s">
        <v>1152</v>
      </c>
      <c r="B63" s="168" t="s">
        <v>1153</v>
      </c>
      <c r="C63" s="325" t="s">
        <v>1154</v>
      </c>
      <c r="D63" s="325"/>
      <c r="E63" s="325"/>
      <c r="F63" s="325" t="s">
        <v>1151</v>
      </c>
      <c r="G63" s="372"/>
      <c r="H63" s="109"/>
      <c r="I63" s="109"/>
      <c r="J63" s="109"/>
      <c r="K63" s="109"/>
    </row>
    <row r="64" spans="1:11" ht="24.95" customHeight="1">
      <c r="A64" s="170" t="s">
        <v>1155</v>
      </c>
      <c r="B64" s="168" t="s">
        <v>1156</v>
      </c>
      <c r="C64" s="325" t="s">
        <v>1157</v>
      </c>
      <c r="D64" s="325"/>
      <c r="E64" s="325"/>
      <c r="F64" s="325" t="s">
        <v>1151</v>
      </c>
      <c r="G64" s="372"/>
      <c r="H64" s="109"/>
      <c r="I64" s="109"/>
      <c r="J64" s="109"/>
      <c r="K64" s="109"/>
    </row>
    <row r="65" spans="1:11" ht="24.95" customHeight="1">
      <c r="A65" s="170" t="s">
        <v>1158</v>
      </c>
      <c r="B65" s="168" t="s">
        <v>1159</v>
      </c>
      <c r="C65" s="325" t="s">
        <v>1157</v>
      </c>
      <c r="D65" s="325"/>
      <c r="E65" s="325"/>
      <c r="F65" s="325" t="s">
        <v>1151</v>
      </c>
      <c r="G65" s="372"/>
      <c r="H65" s="109"/>
      <c r="I65" s="109"/>
      <c r="J65" s="109"/>
      <c r="K65" s="109"/>
    </row>
    <row r="66" spans="1:11" ht="15.75">
      <c r="A66" s="171">
        <v>8</v>
      </c>
      <c r="B66" s="167" t="s">
        <v>1160</v>
      </c>
      <c r="C66" s="325"/>
      <c r="D66" s="325"/>
      <c r="E66" s="325"/>
      <c r="F66" s="325"/>
      <c r="G66" s="372"/>
      <c r="H66" s="109"/>
      <c r="I66" s="109"/>
      <c r="J66" s="109"/>
      <c r="K66" s="109"/>
    </row>
    <row r="67" spans="1:11" ht="15.75">
      <c r="A67" s="171" t="s">
        <v>1161</v>
      </c>
      <c r="B67" s="168" t="s">
        <v>1162</v>
      </c>
      <c r="C67" s="325" t="s">
        <v>829</v>
      </c>
      <c r="D67" s="325"/>
      <c r="E67" s="325"/>
      <c r="F67" s="325" t="s">
        <v>1148</v>
      </c>
      <c r="G67" s="372"/>
      <c r="H67" s="109"/>
      <c r="I67" s="109"/>
      <c r="J67" s="109"/>
      <c r="K67" s="109"/>
    </row>
    <row r="68" spans="1:11" ht="15.75">
      <c r="A68" s="171" t="s">
        <v>1163</v>
      </c>
      <c r="B68" s="168" t="s">
        <v>1164</v>
      </c>
      <c r="C68" s="325" t="s">
        <v>829</v>
      </c>
      <c r="D68" s="325"/>
      <c r="E68" s="325"/>
      <c r="F68" s="325" t="s">
        <v>1148</v>
      </c>
      <c r="G68" s="372"/>
      <c r="H68" s="109"/>
      <c r="I68" s="109"/>
      <c r="J68" s="109"/>
      <c r="K68" s="109"/>
    </row>
    <row r="69" spans="1:11" ht="15.75">
      <c r="A69" s="172" t="s">
        <v>1165</v>
      </c>
      <c r="B69" s="168" t="s">
        <v>1166</v>
      </c>
      <c r="C69" s="325" t="s">
        <v>829</v>
      </c>
      <c r="D69" s="325"/>
      <c r="E69" s="325"/>
      <c r="F69" s="325" t="s">
        <v>1148</v>
      </c>
      <c r="G69" s="372"/>
      <c r="H69" s="109"/>
      <c r="I69" s="109"/>
      <c r="J69" s="109"/>
      <c r="K69" s="109"/>
    </row>
    <row r="70" spans="1:11" ht="18">
      <c r="A70" s="172" t="s">
        <v>1167</v>
      </c>
      <c r="B70" s="168" t="s">
        <v>1168</v>
      </c>
      <c r="C70" s="325" t="s">
        <v>829</v>
      </c>
      <c r="D70" s="325"/>
      <c r="E70" s="325"/>
      <c r="F70" s="325" t="s">
        <v>1148</v>
      </c>
      <c r="G70" s="372"/>
      <c r="H70" s="109"/>
      <c r="I70" s="109"/>
      <c r="J70" s="109"/>
      <c r="K70" s="109"/>
    </row>
    <row r="71" spans="1:11" ht="15.75">
      <c r="A71" s="171">
        <v>9</v>
      </c>
      <c r="B71" s="167" t="s">
        <v>1169</v>
      </c>
      <c r="C71" s="325" t="s">
        <v>829</v>
      </c>
      <c r="D71" s="325"/>
      <c r="E71" s="325"/>
      <c r="F71" s="325" t="s">
        <v>1148</v>
      </c>
      <c r="G71" s="372"/>
      <c r="H71" s="109"/>
      <c r="I71" s="109"/>
      <c r="J71" s="109"/>
      <c r="K71" s="109"/>
    </row>
    <row r="72" spans="1:11" ht="15.75">
      <c r="A72" s="171">
        <v>10</v>
      </c>
      <c r="B72" s="167" t="s">
        <v>1170</v>
      </c>
      <c r="C72" s="325" t="s">
        <v>829</v>
      </c>
      <c r="D72" s="325"/>
      <c r="E72" s="325"/>
      <c r="F72" s="325" t="s">
        <v>1148</v>
      </c>
      <c r="G72" s="372"/>
      <c r="H72" s="109"/>
      <c r="I72" s="109"/>
      <c r="J72" s="109"/>
      <c r="K72" s="109"/>
    </row>
    <row r="73" spans="1:11" ht="15.75">
      <c r="A73" s="171">
        <v>11</v>
      </c>
      <c r="B73" s="167" t="s">
        <v>1171</v>
      </c>
      <c r="C73" s="325"/>
      <c r="D73" s="325"/>
      <c r="E73" s="325"/>
      <c r="F73" s="325"/>
      <c r="G73" s="372"/>
      <c r="H73" s="109"/>
      <c r="I73" s="109"/>
      <c r="J73" s="109"/>
      <c r="K73" s="109"/>
    </row>
    <row r="74" spans="1:11" ht="18">
      <c r="A74" s="171" t="s">
        <v>1161</v>
      </c>
      <c r="B74" s="168" t="s">
        <v>1172</v>
      </c>
      <c r="C74" s="325" t="s">
        <v>829</v>
      </c>
      <c r="D74" s="325"/>
      <c r="E74" s="325"/>
      <c r="F74" s="325" t="s">
        <v>1148</v>
      </c>
      <c r="G74" s="372"/>
      <c r="H74" s="109"/>
      <c r="I74" s="109"/>
      <c r="J74" s="109"/>
      <c r="K74" s="109"/>
    </row>
    <row r="75" spans="1:11" ht="18">
      <c r="A75" s="171" t="s">
        <v>1163</v>
      </c>
      <c r="B75" s="168" t="s">
        <v>1173</v>
      </c>
      <c r="C75" s="325" t="s">
        <v>829</v>
      </c>
      <c r="D75" s="325"/>
      <c r="E75" s="325"/>
      <c r="F75" s="325" t="s">
        <v>1148</v>
      </c>
      <c r="G75" s="372"/>
      <c r="H75" s="109"/>
      <c r="I75" s="109"/>
      <c r="J75" s="109"/>
      <c r="K75" s="109"/>
    </row>
    <row r="76" spans="1:11" ht="18">
      <c r="A76" s="172" t="s">
        <v>1165</v>
      </c>
      <c r="B76" s="168" t="s">
        <v>1174</v>
      </c>
      <c r="C76" s="325" t="s">
        <v>829</v>
      </c>
      <c r="D76" s="325"/>
      <c r="E76" s="325"/>
      <c r="F76" s="325" t="s">
        <v>1148</v>
      </c>
      <c r="G76" s="372"/>
      <c r="H76" s="109"/>
      <c r="I76" s="109"/>
      <c r="J76" s="109"/>
      <c r="K76" s="109"/>
    </row>
    <row r="77" spans="1:11" ht="18">
      <c r="A77" s="172" t="s">
        <v>1167</v>
      </c>
      <c r="B77" s="168" t="s">
        <v>1173</v>
      </c>
      <c r="C77" s="325" t="s">
        <v>829</v>
      </c>
      <c r="D77" s="325"/>
      <c r="E77" s="325"/>
      <c r="F77" s="325" t="s">
        <v>1148</v>
      </c>
      <c r="G77" s="372"/>
      <c r="H77" s="109"/>
      <c r="I77" s="109"/>
      <c r="J77" s="109"/>
      <c r="K77" s="109"/>
    </row>
    <row r="78" spans="1:11" ht="15.75">
      <c r="A78" s="172" t="s">
        <v>1175</v>
      </c>
      <c r="B78" s="168" t="s">
        <v>1176</v>
      </c>
      <c r="C78" s="325" t="s">
        <v>829</v>
      </c>
      <c r="D78" s="325"/>
      <c r="E78" s="325"/>
      <c r="F78" s="325" t="s">
        <v>1148</v>
      </c>
      <c r="G78" s="372"/>
      <c r="H78" s="109"/>
      <c r="I78" s="109"/>
      <c r="J78" s="109"/>
      <c r="K78" s="109"/>
    </row>
    <row r="79" spans="1:11" ht="15.75">
      <c r="A79" s="173">
        <v>12</v>
      </c>
      <c r="B79" s="167" t="s">
        <v>1177</v>
      </c>
      <c r="C79" s="269" t="s">
        <v>829</v>
      </c>
      <c r="D79" s="269"/>
      <c r="E79" s="269"/>
      <c r="F79" s="269" t="s">
        <v>1178</v>
      </c>
      <c r="G79" s="372"/>
      <c r="H79" s="109"/>
      <c r="I79" s="109"/>
      <c r="J79" s="109"/>
      <c r="K79" s="109"/>
    </row>
    <row r="80" spans="1:11" ht="30">
      <c r="A80" s="171" t="s">
        <v>1161</v>
      </c>
      <c r="B80" s="168" t="s">
        <v>1179</v>
      </c>
      <c r="C80" s="325"/>
      <c r="D80" s="325"/>
      <c r="E80" s="325"/>
      <c r="F80" s="325"/>
      <c r="G80" s="372"/>
      <c r="H80" s="109"/>
      <c r="I80" s="109"/>
      <c r="J80" s="109"/>
      <c r="K80" s="109"/>
    </row>
    <row r="81" spans="1:11" ht="15.75">
      <c r="A81" s="171" t="s">
        <v>1163</v>
      </c>
      <c r="B81" s="168" t="s">
        <v>1180</v>
      </c>
      <c r="C81" s="325"/>
      <c r="D81" s="325"/>
      <c r="E81" s="325"/>
      <c r="F81" s="325"/>
      <c r="G81" s="372"/>
      <c r="H81" s="109"/>
      <c r="I81" s="109"/>
      <c r="J81" s="109"/>
      <c r="K81" s="109"/>
    </row>
    <row r="82" spans="1:11">
      <c r="A82" s="805">
        <v>13</v>
      </c>
      <c r="B82" s="168" t="s">
        <v>1181</v>
      </c>
      <c r="C82" s="633" t="s">
        <v>829</v>
      </c>
      <c r="D82" s="633"/>
      <c r="E82" s="633"/>
      <c r="F82" s="633" t="s">
        <v>1191</v>
      </c>
      <c r="G82" s="799"/>
      <c r="H82" s="796"/>
      <c r="I82" s="796"/>
      <c r="J82" s="796"/>
      <c r="K82" s="796"/>
    </row>
    <row r="83" spans="1:11">
      <c r="A83" s="805"/>
      <c r="B83" s="168" t="s">
        <v>1182</v>
      </c>
      <c r="C83" s="633"/>
      <c r="D83" s="633"/>
      <c r="E83" s="633"/>
      <c r="F83" s="633"/>
      <c r="G83" s="800"/>
      <c r="H83" s="797"/>
      <c r="I83" s="797"/>
      <c r="J83" s="797"/>
      <c r="K83" s="797"/>
    </row>
    <row r="84" spans="1:11">
      <c r="A84" s="805"/>
      <c r="B84" s="168" t="s">
        <v>1183</v>
      </c>
      <c r="C84" s="633"/>
      <c r="D84" s="633"/>
      <c r="E84" s="633"/>
      <c r="F84" s="633"/>
      <c r="G84" s="800"/>
      <c r="H84" s="797"/>
      <c r="I84" s="797"/>
      <c r="J84" s="797"/>
      <c r="K84" s="797"/>
    </row>
    <row r="85" spans="1:11">
      <c r="A85" s="805"/>
      <c r="B85" s="168" t="s">
        <v>1184</v>
      </c>
      <c r="C85" s="633"/>
      <c r="D85" s="633"/>
      <c r="E85" s="633"/>
      <c r="F85" s="633"/>
      <c r="G85" s="800"/>
      <c r="H85" s="797"/>
      <c r="I85" s="797"/>
      <c r="J85" s="797"/>
      <c r="K85" s="797"/>
    </row>
    <row r="86" spans="1:11">
      <c r="A86" s="805"/>
      <c r="B86" s="168" t="s">
        <v>1185</v>
      </c>
      <c r="C86" s="633"/>
      <c r="D86" s="633"/>
      <c r="E86" s="633"/>
      <c r="F86" s="633"/>
      <c r="G86" s="800"/>
      <c r="H86" s="797"/>
      <c r="I86" s="797"/>
      <c r="J86" s="797"/>
      <c r="K86" s="797"/>
    </row>
    <row r="87" spans="1:11">
      <c r="A87" s="805"/>
      <c r="B87" s="168" t="s">
        <v>1186</v>
      </c>
      <c r="C87" s="633"/>
      <c r="D87" s="633"/>
      <c r="E87" s="633"/>
      <c r="F87" s="633"/>
      <c r="G87" s="800"/>
      <c r="H87" s="797"/>
      <c r="I87" s="797"/>
      <c r="J87" s="797"/>
      <c r="K87" s="797"/>
    </row>
    <row r="88" spans="1:11">
      <c r="A88" s="805"/>
      <c r="B88" s="168" t="s">
        <v>1187</v>
      </c>
      <c r="C88" s="633"/>
      <c r="D88" s="633"/>
      <c r="E88" s="633"/>
      <c r="F88" s="633"/>
      <c r="G88" s="800"/>
      <c r="H88" s="797"/>
      <c r="I88" s="797"/>
      <c r="J88" s="797"/>
      <c r="K88" s="797"/>
    </row>
    <row r="89" spans="1:11" ht="30">
      <c r="A89" s="805"/>
      <c r="B89" s="168" t="s">
        <v>1188</v>
      </c>
      <c r="C89" s="633"/>
      <c r="D89" s="633"/>
      <c r="E89" s="633"/>
      <c r="F89" s="633"/>
      <c r="G89" s="800"/>
      <c r="H89" s="797"/>
      <c r="I89" s="797"/>
      <c r="J89" s="797"/>
      <c r="K89" s="797"/>
    </row>
    <row r="90" spans="1:11" ht="30">
      <c r="A90" s="805"/>
      <c r="B90" s="168" t="s">
        <v>1189</v>
      </c>
      <c r="C90" s="633"/>
      <c r="D90" s="633"/>
      <c r="E90" s="633"/>
      <c r="F90" s="633"/>
      <c r="G90" s="800"/>
      <c r="H90" s="797"/>
      <c r="I90" s="797"/>
      <c r="J90" s="797"/>
      <c r="K90" s="797"/>
    </row>
    <row r="91" spans="1:11" ht="30">
      <c r="A91" s="805"/>
      <c r="B91" s="168" t="s">
        <v>1190</v>
      </c>
      <c r="C91" s="633"/>
      <c r="D91" s="633"/>
      <c r="E91" s="633"/>
      <c r="F91" s="633"/>
      <c r="G91" s="801"/>
      <c r="H91" s="798"/>
      <c r="I91" s="798"/>
      <c r="J91" s="798"/>
      <c r="K91" s="798"/>
    </row>
    <row r="92" spans="1:11" ht="30">
      <c r="A92" s="805">
        <v>14</v>
      </c>
      <c r="B92" s="168" t="s">
        <v>1192</v>
      </c>
      <c r="C92" s="633" t="s">
        <v>829</v>
      </c>
      <c r="D92" s="633"/>
      <c r="E92" s="633"/>
      <c r="F92" s="633" t="s">
        <v>870</v>
      </c>
      <c r="G92" s="799"/>
      <c r="H92" s="816">
        <v>5577.5</v>
      </c>
      <c r="I92" s="796"/>
      <c r="J92" s="796" t="s">
        <v>715</v>
      </c>
      <c r="K92" s="796">
        <v>5577.5</v>
      </c>
    </row>
    <row r="93" spans="1:11" ht="30">
      <c r="A93" s="805"/>
      <c r="B93" s="168" t="s">
        <v>1193</v>
      </c>
      <c r="C93" s="633"/>
      <c r="D93" s="633"/>
      <c r="E93" s="633"/>
      <c r="F93" s="633"/>
      <c r="G93" s="800"/>
      <c r="H93" s="817"/>
      <c r="I93" s="797"/>
      <c r="J93" s="797"/>
      <c r="K93" s="797"/>
    </row>
    <row r="94" spans="1:11">
      <c r="A94" s="805"/>
      <c r="B94" s="168" t="s">
        <v>1194</v>
      </c>
      <c r="C94" s="633"/>
      <c r="D94" s="633"/>
      <c r="E94" s="633"/>
      <c r="F94" s="633"/>
      <c r="G94" s="800"/>
      <c r="H94" s="817"/>
      <c r="I94" s="797"/>
      <c r="J94" s="797"/>
      <c r="K94" s="797"/>
    </row>
    <row r="95" spans="1:11">
      <c r="A95" s="805"/>
      <c r="B95" s="168" t="s">
        <v>1195</v>
      </c>
      <c r="C95" s="633"/>
      <c r="D95" s="633"/>
      <c r="E95" s="633"/>
      <c r="F95" s="633"/>
      <c r="G95" s="800"/>
      <c r="H95" s="817"/>
      <c r="I95" s="797"/>
      <c r="J95" s="797"/>
      <c r="K95" s="797"/>
    </row>
    <row r="96" spans="1:11">
      <c r="A96" s="805"/>
      <c r="B96" s="168" t="s">
        <v>1196</v>
      </c>
      <c r="C96" s="633"/>
      <c r="D96" s="633"/>
      <c r="E96" s="633"/>
      <c r="F96" s="633"/>
      <c r="G96" s="800"/>
      <c r="H96" s="817"/>
      <c r="I96" s="797"/>
      <c r="J96" s="797"/>
      <c r="K96" s="797"/>
    </row>
    <row r="97" spans="1:11">
      <c r="A97" s="805"/>
      <c r="B97" s="168" t="s">
        <v>1197</v>
      </c>
      <c r="C97" s="633"/>
      <c r="D97" s="633"/>
      <c r="E97" s="633"/>
      <c r="F97" s="633"/>
      <c r="G97" s="800"/>
      <c r="H97" s="817"/>
      <c r="I97" s="797"/>
      <c r="J97" s="797"/>
      <c r="K97" s="797"/>
    </row>
    <row r="98" spans="1:11">
      <c r="A98" s="805"/>
      <c r="B98" s="168" t="s">
        <v>1198</v>
      </c>
      <c r="C98" s="633"/>
      <c r="D98" s="633"/>
      <c r="E98" s="633"/>
      <c r="F98" s="633"/>
      <c r="G98" s="801"/>
      <c r="H98" s="818"/>
      <c r="I98" s="798"/>
      <c r="J98" s="798"/>
      <c r="K98" s="798"/>
    </row>
    <row r="99" spans="1:11" ht="30">
      <c r="A99" s="805">
        <v>15</v>
      </c>
      <c r="B99" s="168" t="s">
        <v>1199</v>
      </c>
      <c r="C99" s="633" t="s">
        <v>829</v>
      </c>
      <c r="D99" s="633"/>
      <c r="E99" s="633"/>
      <c r="F99" s="633" t="s">
        <v>873</v>
      </c>
      <c r="G99" s="799"/>
      <c r="H99" s="796"/>
      <c r="I99" s="796"/>
      <c r="J99" s="796"/>
      <c r="K99" s="796"/>
    </row>
    <row r="100" spans="1:11" ht="45">
      <c r="A100" s="805"/>
      <c r="B100" s="168" t="s">
        <v>1200</v>
      </c>
      <c r="C100" s="633"/>
      <c r="D100" s="633"/>
      <c r="E100" s="633"/>
      <c r="F100" s="633"/>
      <c r="G100" s="800"/>
      <c r="H100" s="797"/>
      <c r="I100" s="797"/>
      <c r="J100" s="797"/>
      <c r="K100" s="797"/>
    </row>
    <row r="101" spans="1:11" ht="30">
      <c r="A101" s="805"/>
      <c r="B101" s="168" t="s">
        <v>1201</v>
      </c>
      <c r="C101" s="633"/>
      <c r="D101" s="633"/>
      <c r="E101" s="633"/>
      <c r="F101" s="633"/>
      <c r="G101" s="801"/>
      <c r="H101" s="798"/>
      <c r="I101" s="798"/>
      <c r="J101" s="798"/>
      <c r="K101" s="798"/>
    </row>
    <row r="102" spans="1:11" ht="15.75">
      <c r="A102" s="167">
        <v>16</v>
      </c>
      <c r="B102" s="167" t="s">
        <v>1202</v>
      </c>
      <c r="C102" s="380" t="s">
        <v>829</v>
      </c>
      <c r="D102" s="378"/>
      <c r="E102" s="378"/>
      <c r="F102" s="378" t="s">
        <v>1093</v>
      </c>
      <c r="G102" s="372"/>
      <c r="H102" s="109"/>
      <c r="I102" s="109"/>
      <c r="J102" s="109"/>
      <c r="K102" s="109"/>
    </row>
    <row r="103" spans="1:11" ht="30">
      <c r="A103" s="802"/>
      <c r="B103" s="168" t="s">
        <v>1203</v>
      </c>
      <c r="C103" s="633"/>
      <c r="D103" s="633"/>
      <c r="E103" s="633"/>
      <c r="F103" s="633"/>
      <c r="G103" s="799"/>
      <c r="H103" s="796"/>
      <c r="I103" s="796"/>
      <c r="J103" s="796"/>
      <c r="K103" s="796"/>
    </row>
    <row r="104" spans="1:11">
      <c r="A104" s="802"/>
      <c r="B104" s="168" t="s">
        <v>1204</v>
      </c>
      <c r="C104" s="633"/>
      <c r="D104" s="633"/>
      <c r="E104" s="633"/>
      <c r="F104" s="633"/>
      <c r="G104" s="800"/>
      <c r="H104" s="797"/>
      <c r="I104" s="797"/>
      <c r="J104" s="797"/>
      <c r="K104" s="797"/>
    </row>
    <row r="105" spans="1:11">
      <c r="A105" s="802"/>
      <c r="B105" s="168" t="s">
        <v>1205</v>
      </c>
      <c r="C105" s="633"/>
      <c r="D105" s="633"/>
      <c r="E105" s="633"/>
      <c r="F105" s="633"/>
      <c r="G105" s="800"/>
      <c r="H105" s="797"/>
      <c r="I105" s="797"/>
      <c r="J105" s="797"/>
      <c r="K105" s="797"/>
    </row>
    <row r="106" spans="1:11" ht="30">
      <c r="A106" s="802"/>
      <c r="B106" s="168" t="s">
        <v>1206</v>
      </c>
      <c r="C106" s="633"/>
      <c r="D106" s="633"/>
      <c r="E106" s="633"/>
      <c r="F106" s="633"/>
      <c r="G106" s="800"/>
      <c r="H106" s="797"/>
      <c r="I106" s="797"/>
      <c r="J106" s="797"/>
      <c r="K106" s="797"/>
    </row>
    <row r="107" spans="1:11">
      <c r="A107" s="802"/>
      <c r="B107" s="168" t="s">
        <v>1207</v>
      </c>
      <c r="C107" s="633"/>
      <c r="D107" s="633"/>
      <c r="E107" s="633"/>
      <c r="F107" s="633"/>
      <c r="G107" s="800"/>
      <c r="H107" s="797"/>
      <c r="I107" s="797"/>
      <c r="J107" s="797"/>
      <c r="K107" s="797"/>
    </row>
    <row r="108" spans="1:11">
      <c r="A108" s="802"/>
      <c r="B108" s="168" t="s">
        <v>1208</v>
      </c>
      <c r="C108" s="633"/>
      <c r="D108" s="633"/>
      <c r="E108" s="633"/>
      <c r="F108" s="633"/>
      <c r="G108" s="800"/>
      <c r="H108" s="797"/>
      <c r="I108" s="797"/>
      <c r="J108" s="797"/>
      <c r="K108" s="797"/>
    </row>
    <row r="109" spans="1:11" ht="30">
      <c r="A109" s="802"/>
      <c r="B109" s="168" t="s">
        <v>1209</v>
      </c>
      <c r="C109" s="633"/>
      <c r="D109" s="633"/>
      <c r="E109" s="633"/>
      <c r="F109" s="633"/>
      <c r="G109" s="800"/>
      <c r="H109" s="797"/>
      <c r="I109" s="797"/>
      <c r="J109" s="797"/>
      <c r="K109" s="797"/>
    </row>
    <row r="110" spans="1:11" ht="30">
      <c r="A110" s="802"/>
      <c r="B110" s="168" t="s">
        <v>1210</v>
      </c>
      <c r="C110" s="633"/>
      <c r="D110" s="633"/>
      <c r="E110" s="633"/>
      <c r="F110" s="633"/>
      <c r="G110" s="800"/>
      <c r="H110" s="797"/>
      <c r="I110" s="797"/>
      <c r="J110" s="797"/>
      <c r="K110" s="797"/>
    </row>
    <row r="111" spans="1:11">
      <c r="A111" s="802"/>
      <c r="B111" s="168" t="s">
        <v>1211</v>
      </c>
      <c r="C111" s="633"/>
      <c r="D111" s="633"/>
      <c r="E111" s="633"/>
      <c r="F111" s="633"/>
      <c r="G111" s="800"/>
      <c r="H111" s="797"/>
      <c r="I111" s="797"/>
      <c r="J111" s="797"/>
      <c r="K111" s="797"/>
    </row>
    <row r="112" spans="1:11">
      <c r="A112" s="802"/>
      <c r="B112" s="168" t="s">
        <v>1212</v>
      </c>
      <c r="C112" s="633"/>
      <c r="D112" s="633"/>
      <c r="E112" s="633"/>
      <c r="F112" s="633"/>
      <c r="G112" s="800"/>
      <c r="H112" s="797"/>
      <c r="I112" s="797"/>
      <c r="J112" s="797"/>
      <c r="K112" s="797"/>
    </row>
    <row r="113" spans="1:11">
      <c r="A113" s="802"/>
      <c r="B113" s="168" t="s">
        <v>1213</v>
      </c>
      <c r="C113" s="633"/>
      <c r="D113" s="633"/>
      <c r="E113" s="633"/>
      <c r="F113" s="633"/>
      <c r="G113" s="800"/>
      <c r="H113" s="797"/>
      <c r="I113" s="797"/>
      <c r="J113" s="797"/>
      <c r="K113" s="797"/>
    </row>
    <row r="114" spans="1:11">
      <c r="A114" s="802"/>
      <c r="B114" s="168" t="s">
        <v>1214</v>
      </c>
      <c r="C114" s="633"/>
      <c r="D114" s="633"/>
      <c r="E114" s="633"/>
      <c r="F114" s="633"/>
      <c r="G114" s="800"/>
      <c r="H114" s="797"/>
      <c r="I114" s="797"/>
      <c r="J114" s="797"/>
      <c r="K114" s="797"/>
    </row>
    <row r="115" spans="1:11" ht="30">
      <c r="A115" s="802"/>
      <c r="B115" s="168" t="s">
        <v>1215</v>
      </c>
      <c r="C115" s="633"/>
      <c r="D115" s="633"/>
      <c r="E115" s="633"/>
      <c r="F115" s="633"/>
      <c r="G115" s="800"/>
      <c r="H115" s="797"/>
      <c r="I115" s="797"/>
      <c r="J115" s="797"/>
      <c r="K115" s="797"/>
    </row>
    <row r="116" spans="1:11">
      <c r="A116" s="802"/>
      <c r="B116" s="168" t="s">
        <v>1216</v>
      </c>
      <c r="C116" s="633"/>
      <c r="D116" s="633"/>
      <c r="E116" s="633"/>
      <c r="F116" s="633"/>
      <c r="G116" s="800"/>
      <c r="H116" s="797"/>
      <c r="I116" s="797"/>
      <c r="J116" s="797"/>
      <c r="K116" s="797"/>
    </row>
    <row r="117" spans="1:11">
      <c r="A117" s="802"/>
      <c r="B117" s="168" t="s">
        <v>1217</v>
      </c>
      <c r="C117" s="633"/>
      <c r="D117" s="633"/>
      <c r="E117" s="633"/>
      <c r="F117" s="633"/>
      <c r="G117" s="800"/>
      <c r="H117" s="797"/>
      <c r="I117" s="797"/>
      <c r="J117" s="797"/>
      <c r="K117" s="797"/>
    </row>
    <row r="118" spans="1:11">
      <c r="A118" s="802"/>
      <c r="B118" s="168" t="s">
        <v>1218</v>
      </c>
      <c r="C118" s="633"/>
      <c r="D118" s="633"/>
      <c r="E118" s="633"/>
      <c r="F118" s="633"/>
      <c r="G118" s="800"/>
      <c r="H118" s="797"/>
      <c r="I118" s="797"/>
      <c r="J118" s="797"/>
      <c r="K118" s="797"/>
    </row>
    <row r="119" spans="1:11">
      <c r="A119" s="802"/>
      <c r="B119" s="168" t="s">
        <v>1219</v>
      </c>
      <c r="C119" s="633"/>
      <c r="D119" s="633"/>
      <c r="E119" s="633"/>
      <c r="F119" s="633"/>
      <c r="G119" s="800"/>
      <c r="H119" s="797"/>
      <c r="I119" s="797"/>
      <c r="J119" s="797"/>
      <c r="K119" s="797"/>
    </row>
    <row r="120" spans="1:11" ht="30">
      <c r="A120" s="802"/>
      <c r="B120" s="168" t="s">
        <v>1220</v>
      </c>
      <c r="C120" s="633"/>
      <c r="D120" s="633"/>
      <c r="E120" s="633"/>
      <c r="F120" s="633"/>
      <c r="G120" s="800"/>
      <c r="H120" s="797"/>
      <c r="I120" s="797"/>
      <c r="J120" s="797"/>
      <c r="K120" s="797"/>
    </row>
    <row r="121" spans="1:11" ht="30">
      <c r="A121" s="802"/>
      <c r="B121" s="168" t="s">
        <v>1221</v>
      </c>
      <c r="C121" s="633"/>
      <c r="D121" s="633"/>
      <c r="E121" s="633"/>
      <c r="F121" s="633"/>
      <c r="G121" s="800"/>
      <c r="H121" s="797"/>
      <c r="I121" s="797"/>
      <c r="J121" s="797"/>
      <c r="K121" s="797"/>
    </row>
    <row r="122" spans="1:11" ht="30">
      <c r="A122" s="802"/>
      <c r="B122" s="168" t="s">
        <v>1222</v>
      </c>
      <c r="C122" s="633"/>
      <c r="D122" s="633"/>
      <c r="E122" s="633"/>
      <c r="F122" s="633"/>
      <c r="G122" s="800"/>
      <c r="H122" s="797"/>
      <c r="I122" s="797"/>
      <c r="J122" s="797"/>
      <c r="K122" s="797"/>
    </row>
    <row r="123" spans="1:11" ht="30">
      <c r="A123" s="802"/>
      <c r="B123" s="168" t="s">
        <v>1223</v>
      </c>
      <c r="C123" s="633"/>
      <c r="D123" s="633"/>
      <c r="E123" s="633"/>
      <c r="F123" s="633"/>
      <c r="G123" s="800"/>
      <c r="H123" s="797"/>
      <c r="I123" s="797"/>
      <c r="J123" s="797"/>
      <c r="K123" s="797"/>
    </row>
    <row r="124" spans="1:11" ht="30">
      <c r="A124" s="802"/>
      <c r="B124" s="168" t="s">
        <v>1224</v>
      </c>
      <c r="C124" s="633"/>
      <c r="D124" s="633"/>
      <c r="E124" s="633"/>
      <c r="F124" s="633"/>
      <c r="G124" s="800"/>
      <c r="H124" s="797"/>
      <c r="I124" s="797"/>
      <c r="J124" s="797"/>
      <c r="K124" s="797"/>
    </row>
    <row r="125" spans="1:11" ht="30">
      <c r="A125" s="802"/>
      <c r="B125" s="168" t="s">
        <v>1225</v>
      </c>
      <c r="C125" s="633"/>
      <c r="D125" s="633"/>
      <c r="E125" s="633"/>
      <c r="F125" s="633"/>
      <c r="G125" s="800"/>
      <c r="H125" s="797"/>
      <c r="I125" s="797"/>
      <c r="J125" s="797"/>
      <c r="K125" s="797"/>
    </row>
    <row r="126" spans="1:11" ht="30">
      <c r="A126" s="802"/>
      <c r="B126" s="168" t="s">
        <v>1226</v>
      </c>
      <c r="C126" s="633"/>
      <c r="D126" s="633"/>
      <c r="E126" s="633"/>
      <c r="F126" s="633"/>
      <c r="G126" s="800"/>
      <c r="H126" s="797"/>
      <c r="I126" s="797"/>
      <c r="J126" s="797"/>
      <c r="K126" s="797"/>
    </row>
    <row r="127" spans="1:11" ht="30">
      <c r="A127" s="802"/>
      <c r="B127" s="168" t="s">
        <v>1227</v>
      </c>
      <c r="C127" s="633"/>
      <c r="D127" s="633"/>
      <c r="E127" s="633"/>
      <c r="F127" s="633"/>
      <c r="G127" s="800"/>
      <c r="H127" s="797"/>
      <c r="I127" s="797"/>
      <c r="J127" s="797"/>
      <c r="K127" s="797"/>
    </row>
    <row r="128" spans="1:11" ht="30">
      <c r="A128" s="802"/>
      <c r="B128" s="168" t="s">
        <v>1228</v>
      </c>
      <c r="C128" s="633"/>
      <c r="D128" s="633"/>
      <c r="E128" s="633"/>
      <c r="F128" s="633"/>
      <c r="G128" s="800"/>
      <c r="H128" s="797"/>
      <c r="I128" s="797"/>
      <c r="J128" s="797"/>
      <c r="K128" s="797"/>
    </row>
    <row r="129" spans="1:11" ht="30">
      <c r="A129" s="802"/>
      <c r="B129" s="168" t="s">
        <v>1229</v>
      </c>
      <c r="C129" s="633"/>
      <c r="D129" s="633"/>
      <c r="E129" s="633"/>
      <c r="F129" s="633"/>
      <c r="G129" s="800"/>
      <c r="H129" s="797"/>
      <c r="I129" s="797"/>
      <c r="J129" s="797"/>
      <c r="K129" s="797"/>
    </row>
    <row r="130" spans="1:11" ht="30">
      <c r="A130" s="802"/>
      <c r="B130" s="168" t="s">
        <v>1230</v>
      </c>
      <c r="C130" s="633"/>
      <c r="D130" s="633"/>
      <c r="E130" s="633"/>
      <c r="F130" s="633"/>
      <c r="G130" s="800"/>
      <c r="H130" s="797"/>
      <c r="I130" s="797"/>
      <c r="J130" s="797"/>
      <c r="K130" s="797"/>
    </row>
    <row r="131" spans="1:11" ht="30">
      <c r="A131" s="802"/>
      <c r="B131" s="168" t="s">
        <v>1231</v>
      </c>
      <c r="C131" s="633"/>
      <c r="D131" s="633"/>
      <c r="E131" s="633"/>
      <c r="F131" s="633"/>
      <c r="G131" s="800"/>
      <c r="H131" s="797"/>
      <c r="I131" s="797"/>
      <c r="J131" s="797"/>
      <c r="K131" s="797"/>
    </row>
    <row r="132" spans="1:11" ht="33">
      <c r="A132" s="802"/>
      <c r="B132" s="168" t="s">
        <v>1232</v>
      </c>
      <c r="C132" s="633"/>
      <c r="D132" s="633"/>
      <c r="E132" s="633"/>
      <c r="F132" s="633"/>
      <c r="G132" s="801"/>
      <c r="H132" s="798"/>
      <c r="I132" s="798"/>
      <c r="J132" s="798"/>
      <c r="K132" s="798"/>
    </row>
    <row r="133" spans="1:11" ht="15.75">
      <c r="A133" s="173">
        <v>17</v>
      </c>
      <c r="B133" s="174" t="s">
        <v>1233</v>
      </c>
      <c r="C133" s="269" t="s">
        <v>1234</v>
      </c>
      <c r="D133" s="269">
        <v>2</v>
      </c>
      <c r="E133" s="269"/>
      <c r="F133" s="269" t="s">
        <v>1093</v>
      </c>
      <c r="G133" s="372"/>
      <c r="H133" s="109"/>
      <c r="I133" s="109"/>
      <c r="J133" s="109"/>
      <c r="K133" s="109"/>
    </row>
    <row r="134" spans="1:11">
      <c r="A134" s="802"/>
      <c r="B134" s="168" t="s">
        <v>1235</v>
      </c>
      <c r="C134" s="633"/>
      <c r="D134" s="633"/>
      <c r="E134" s="633"/>
      <c r="F134" s="633"/>
      <c r="G134" s="799"/>
      <c r="H134" s="796"/>
      <c r="I134" s="796"/>
      <c r="J134" s="796"/>
      <c r="K134" s="796"/>
    </row>
    <row r="135" spans="1:11" ht="30">
      <c r="A135" s="802"/>
      <c r="B135" s="168" t="s">
        <v>1236</v>
      </c>
      <c r="C135" s="633"/>
      <c r="D135" s="633"/>
      <c r="E135" s="633"/>
      <c r="F135" s="633"/>
      <c r="G135" s="800"/>
      <c r="H135" s="797"/>
      <c r="I135" s="797"/>
      <c r="J135" s="797"/>
      <c r="K135" s="797"/>
    </row>
    <row r="136" spans="1:11">
      <c r="A136" s="802"/>
      <c r="B136" s="168" t="s">
        <v>1237</v>
      </c>
      <c r="C136" s="633"/>
      <c r="D136" s="633"/>
      <c r="E136" s="633"/>
      <c r="F136" s="633"/>
      <c r="G136" s="800"/>
      <c r="H136" s="797"/>
      <c r="I136" s="797"/>
      <c r="J136" s="797"/>
      <c r="K136" s="797"/>
    </row>
    <row r="137" spans="1:11" ht="30">
      <c r="A137" s="802"/>
      <c r="B137" s="168" t="s">
        <v>1238</v>
      </c>
      <c r="C137" s="633"/>
      <c r="D137" s="633"/>
      <c r="E137" s="633"/>
      <c r="F137" s="633"/>
      <c r="G137" s="800"/>
      <c r="H137" s="797"/>
      <c r="I137" s="797"/>
      <c r="J137" s="797"/>
      <c r="K137" s="797"/>
    </row>
    <row r="138" spans="1:11">
      <c r="A138" s="802"/>
      <c r="B138" s="168" t="s">
        <v>1239</v>
      </c>
      <c r="C138" s="633"/>
      <c r="D138" s="633"/>
      <c r="E138" s="633"/>
      <c r="F138" s="633"/>
      <c r="G138" s="800"/>
      <c r="H138" s="797"/>
      <c r="I138" s="797"/>
      <c r="J138" s="797"/>
      <c r="K138" s="797"/>
    </row>
    <row r="139" spans="1:11">
      <c r="A139" s="802"/>
      <c r="B139" s="168" t="s">
        <v>1240</v>
      </c>
      <c r="C139" s="633"/>
      <c r="D139" s="633"/>
      <c r="E139" s="633"/>
      <c r="F139" s="633"/>
      <c r="G139" s="800"/>
      <c r="H139" s="797"/>
      <c r="I139" s="797"/>
      <c r="J139" s="797"/>
      <c r="K139" s="797"/>
    </row>
    <row r="140" spans="1:11">
      <c r="A140" s="802"/>
      <c r="B140" s="168" t="s">
        <v>1241</v>
      </c>
      <c r="C140" s="633"/>
      <c r="D140" s="633"/>
      <c r="E140" s="633"/>
      <c r="F140" s="633"/>
      <c r="G140" s="800"/>
      <c r="H140" s="797"/>
      <c r="I140" s="797"/>
      <c r="J140" s="797"/>
      <c r="K140" s="797"/>
    </row>
    <row r="141" spans="1:11">
      <c r="A141" s="802"/>
      <c r="B141" s="168" t="s">
        <v>1242</v>
      </c>
      <c r="C141" s="633"/>
      <c r="D141" s="633"/>
      <c r="E141" s="633"/>
      <c r="F141" s="633"/>
      <c r="G141" s="800"/>
      <c r="H141" s="797"/>
      <c r="I141" s="797"/>
      <c r="J141" s="797"/>
      <c r="K141" s="797"/>
    </row>
    <row r="142" spans="1:11">
      <c r="A142" s="802"/>
      <c r="B142" s="168" t="s">
        <v>1243</v>
      </c>
      <c r="C142" s="633"/>
      <c r="D142" s="633"/>
      <c r="E142" s="633"/>
      <c r="F142" s="633"/>
      <c r="G142" s="800"/>
      <c r="H142" s="797"/>
      <c r="I142" s="797"/>
      <c r="J142" s="797"/>
      <c r="K142" s="797"/>
    </row>
    <row r="143" spans="1:11">
      <c r="A143" s="802"/>
      <c r="B143" s="168" t="s">
        <v>1244</v>
      </c>
      <c r="C143" s="633"/>
      <c r="D143" s="633"/>
      <c r="E143" s="633"/>
      <c r="F143" s="633"/>
      <c r="G143" s="800"/>
      <c r="H143" s="797"/>
      <c r="I143" s="797"/>
      <c r="J143" s="797"/>
      <c r="K143" s="797"/>
    </row>
    <row r="144" spans="1:11" ht="30">
      <c r="A144" s="802"/>
      <c r="B144" s="168" t="s">
        <v>1245</v>
      </c>
      <c r="C144" s="633"/>
      <c r="D144" s="633"/>
      <c r="E144" s="633"/>
      <c r="F144" s="633"/>
      <c r="G144" s="800"/>
      <c r="H144" s="797"/>
      <c r="I144" s="797"/>
      <c r="J144" s="797"/>
      <c r="K144" s="797"/>
    </row>
    <row r="145" spans="1:11">
      <c r="A145" s="802"/>
      <c r="B145" s="168" t="s">
        <v>1246</v>
      </c>
      <c r="C145" s="633"/>
      <c r="D145" s="633"/>
      <c r="E145" s="633"/>
      <c r="F145" s="633"/>
      <c r="G145" s="800"/>
      <c r="H145" s="797"/>
      <c r="I145" s="797"/>
      <c r="J145" s="797"/>
      <c r="K145" s="797"/>
    </row>
    <row r="146" spans="1:11" ht="30">
      <c r="A146" s="802"/>
      <c r="B146" s="168" t="s">
        <v>1247</v>
      </c>
      <c r="C146" s="633"/>
      <c r="D146" s="633"/>
      <c r="E146" s="633"/>
      <c r="F146" s="633"/>
      <c r="G146" s="800"/>
      <c r="H146" s="797"/>
      <c r="I146" s="797"/>
      <c r="J146" s="797"/>
      <c r="K146" s="797"/>
    </row>
    <row r="147" spans="1:11">
      <c r="A147" s="802"/>
      <c r="B147" s="168" t="s">
        <v>1248</v>
      </c>
      <c r="C147" s="633"/>
      <c r="D147" s="633"/>
      <c r="E147" s="633"/>
      <c r="F147" s="633"/>
      <c r="G147" s="800"/>
      <c r="H147" s="797"/>
      <c r="I147" s="797"/>
      <c r="J147" s="797"/>
      <c r="K147" s="797"/>
    </row>
    <row r="148" spans="1:11">
      <c r="A148" s="802"/>
      <c r="B148" s="168" t="s">
        <v>1249</v>
      </c>
      <c r="C148" s="633"/>
      <c r="D148" s="633"/>
      <c r="E148" s="633"/>
      <c r="F148" s="633"/>
      <c r="G148" s="800"/>
      <c r="H148" s="797"/>
      <c r="I148" s="797"/>
      <c r="J148" s="797"/>
      <c r="K148" s="797"/>
    </row>
    <row r="149" spans="1:11">
      <c r="A149" s="802"/>
      <c r="B149" s="168" t="s">
        <v>1250</v>
      </c>
      <c r="C149" s="633"/>
      <c r="D149" s="633"/>
      <c r="E149" s="633"/>
      <c r="F149" s="633"/>
      <c r="G149" s="800"/>
      <c r="H149" s="797"/>
      <c r="I149" s="797"/>
      <c r="J149" s="797"/>
      <c r="K149" s="797"/>
    </row>
    <row r="150" spans="1:11">
      <c r="A150" s="802"/>
      <c r="B150" s="168" t="s">
        <v>1251</v>
      </c>
      <c r="C150" s="633"/>
      <c r="D150" s="633"/>
      <c r="E150" s="633"/>
      <c r="F150" s="633"/>
      <c r="G150" s="800"/>
      <c r="H150" s="797"/>
      <c r="I150" s="797"/>
      <c r="J150" s="797"/>
      <c r="K150" s="797"/>
    </row>
    <row r="151" spans="1:11">
      <c r="A151" s="802"/>
      <c r="B151" s="168" t="s">
        <v>1252</v>
      </c>
      <c r="C151" s="633"/>
      <c r="D151" s="633"/>
      <c r="E151" s="633"/>
      <c r="F151" s="633"/>
      <c r="G151" s="800"/>
      <c r="H151" s="797"/>
      <c r="I151" s="797"/>
      <c r="J151" s="797"/>
      <c r="K151" s="797"/>
    </row>
    <row r="152" spans="1:11" ht="30">
      <c r="A152" s="802"/>
      <c r="B152" s="168" t="s">
        <v>1253</v>
      </c>
      <c r="C152" s="633"/>
      <c r="D152" s="633"/>
      <c r="E152" s="633"/>
      <c r="F152" s="633"/>
      <c r="G152" s="800"/>
      <c r="H152" s="797"/>
      <c r="I152" s="797"/>
      <c r="J152" s="797"/>
      <c r="K152" s="797"/>
    </row>
    <row r="153" spans="1:11" ht="30">
      <c r="A153" s="802"/>
      <c r="B153" s="168" t="s">
        <v>1254</v>
      </c>
      <c r="C153" s="633"/>
      <c r="D153" s="633"/>
      <c r="E153" s="633"/>
      <c r="F153" s="633"/>
      <c r="G153" s="800"/>
      <c r="H153" s="797"/>
      <c r="I153" s="797"/>
      <c r="J153" s="797"/>
      <c r="K153" s="797"/>
    </row>
    <row r="154" spans="1:11">
      <c r="A154" s="802"/>
      <c r="B154" s="168" t="s">
        <v>1255</v>
      </c>
      <c r="C154" s="633"/>
      <c r="D154" s="633"/>
      <c r="E154" s="633"/>
      <c r="F154" s="633"/>
      <c r="G154" s="800"/>
      <c r="H154" s="797"/>
      <c r="I154" s="797"/>
      <c r="J154" s="797"/>
      <c r="K154" s="797"/>
    </row>
    <row r="155" spans="1:11" ht="30">
      <c r="A155" s="802"/>
      <c r="B155" s="168" t="s">
        <v>1223</v>
      </c>
      <c r="C155" s="633"/>
      <c r="D155" s="633"/>
      <c r="E155" s="633"/>
      <c r="F155" s="633"/>
      <c r="G155" s="800"/>
      <c r="H155" s="797"/>
      <c r="I155" s="797"/>
      <c r="J155" s="797"/>
      <c r="K155" s="797"/>
    </row>
    <row r="156" spans="1:11" ht="105">
      <c r="A156" s="802"/>
      <c r="B156" s="168" t="s">
        <v>1256</v>
      </c>
      <c r="C156" s="633"/>
      <c r="D156" s="633"/>
      <c r="E156" s="633"/>
      <c r="F156" s="633"/>
      <c r="G156" s="800"/>
      <c r="H156" s="797"/>
      <c r="I156" s="797"/>
      <c r="J156" s="797"/>
      <c r="K156" s="797"/>
    </row>
    <row r="157" spans="1:11" ht="16.5">
      <c r="A157" s="802"/>
      <c r="B157" s="168" t="s">
        <v>1257</v>
      </c>
      <c r="C157" s="633"/>
      <c r="D157" s="633"/>
      <c r="E157" s="633"/>
      <c r="F157" s="633"/>
      <c r="G157" s="800"/>
      <c r="H157" s="797"/>
      <c r="I157" s="797"/>
      <c r="J157" s="797"/>
      <c r="K157" s="797"/>
    </row>
    <row r="158" spans="1:11" ht="30">
      <c r="A158" s="802"/>
      <c r="B158" s="168" t="s">
        <v>1258</v>
      </c>
      <c r="C158" s="633"/>
      <c r="D158" s="633"/>
      <c r="E158" s="633"/>
      <c r="F158" s="633"/>
      <c r="G158" s="801"/>
      <c r="H158" s="798"/>
      <c r="I158" s="798"/>
      <c r="J158" s="798"/>
      <c r="K158" s="798"/>
    </row>
    <row r="159" spans="1:11" s="388" customFormat="1" ht="15.75" customHeight="1">
      <c r="A159" s="809" t="s">
        <v>1444</v>
      </c>
      <c r="B159" s="810"/>
      <c r="C159" s="810"/>
      <c r="D159" s="810"/>
      <c r="E159" s="810"/>
      <c r="F159" s="810"/>
      <c r="G159" s="810"/>
      <c r="H159" s="810"/>
      <c r="I159" s="810"/>
      <c r="J159" s="810"/>
      <c r="K159" s="811"/>
    </row>
    <row r="160" spans="1:11" ht="103.5" customHeight="1">
      <c r="A160" s="173">
        <v>18</v>
      </c>
      <c r="B160" s="174" t="s">
        <v>1259</v>
      </c>
      <c r="C160" s="269"/>
      <c r="D160" s="269"/>
      <c r="E160" s="269"/>
      <c r="F160" s="378" t="s">
        <v>870</v>
      </c>
      <c r="G160" s="372"/>
      <c r="H160" s="381">
        <v>5738.5</v>
      </c>
      <c r="I160" s="372"/>
      <c r="J160" s="372" t="s">
        <v>715</v>
      </c>
      <c r="K160" s="372">
        <v>5738.5</v>
      </c>
    </row>
    <row r="161" spans="1:11" ht="15.75">
      <c r="A161" s="173" t="s">
        <v>813</v>
      </c>
      <c r="B161" s="167" t="s">
        <v>1260</v>
      </c>
      <c r="C161" s="269"/>
      <c r="D161" s="269"/>
      <c r="E161" s="269"/>
      <c r="F161" s="269"/>
      <c r="G161" s="372"/>
      <c r="H161" s="109"/>
      <c r="I161" s="109"/>
      <c r="J161" s="109"/>
      <c r="K161" s="109"/>
    </row>
    <row r="162" spans="1:11" ht="30">
      <c r="A162" s="172" t="s">
        <v>1261</v>
      </c>
      <c r="B162" s="168" t="s">
        <v>1262</v>
      </c>
      <c r="C162" s="325"/>
      <c r="D162" s="325"/>
      <c r="E162" s="325"/>
      <c r="F162" s="325" t="s">
        <v>1148</v>
      </c>
      <c r="G162" s="372"/>
      <c r="H162" s="109"/>
      <c r="I162" s="109"/>
      <c r="J162" s="109"/>
      <c r="K162" s="109"/>
    </row>
    <row r="163" spans="1:11" ht="15.75">
      <c r="A163" s="172" t="s">
        <v>1263</v>
      </c>
      <c r="B163" s="168" t="s">
        <v>1264</v>
      </c>
      <c r="C163" s="325"/>
      <c r="D163" s="325"/>
      <c r="E163" s="325"/>
      <c r="F163" s="325" t="s">
        <v>1148</v>
      </c>
      <c r="G163" s="372"/>
      <c r="H163" s="109"/>
      <c r="I163" s="109"/>
      <c r="J163" s="109"/>
      <c r="K163" s="109"/>
    </row>
    <row r="164" spans="1:11" ht="30">
      <c r="A164" s="172" t="s">
        <v>1265</v>
      </c>
      <c r="B164" s="168" t="s">
        <v>1266</v>
      </c>
      <c r="C164" s="325"/>
      <c r="D164" s="325"/>
      <c r="E164" s="325"/>
      <c r="F164" s="325" t="s">
        <v>1148</v>
      </c>
      <c r="G164" s="372"/>
      <c r="H164" s="109"/>
      <c r="I164" s="109"/>
      <c r="J164" s="109"/>
      <c r="K164" s="109"/>
    </row>
    <row r="165" spans="1:11" ht="15.75">
      <c r="A165" s="172" t="s">
        <v>1267</v>
      </c>
      <c r="B165" s="168" t="s">
        <v>1268</v>
      </c>
      <c r="C165" s="325"/>
      <c r="D165" s="325"/>
      <c r="E165" s="325"/>
      <c r="F165" s="325" t="s">
        <v>1148</v>
      </c>
      <c r="G165" s="372"/>
      <c r="H165" s="109"/>
      <c r="I165" s="109"/>
      <c r="J165" s="109"/>
      <c r="K165" s="109"/>
    </row>
    <row r="166" spans="1:11" ht="15.75">
      <c r="A166" s="172" t="s">
        <v>1269</v>
      </c>
      <c r="B166" s="168" t="s">
        <v>1270</v>
      </c>
      <c r="C166" s="325"/>
      <c r="D166" s="325"/>
      <c r="E166" s="325"/>
      <c r="F166" s="325" t="s">
        <v>1148</v>
      </c>
      <c r="G166" s="372"/>
      <c r="H166" s="109"/>
      <c r="I166" s="109"/>
      <c r="J166" s="109"/>
      <c r="K166" s="109"/>
    </row>
    <row r="167" spans="1:11" ht="15.75">
      <c r="A167" s="172" t="s">
        <v>1271</v>
      </c>
      <c r="B167" s="168" t="s">
        <v>1272</v>
      </c>
      <c r="C167" s="325"/>
      <c r="D167" s="325"/>
      <c r="E167" s="325"/>
      <c r="F167" s="325" t="s">
        <v>1148</v>
      </c>
      <c r="G167" s="372"/>
      <c r="H167" s="109"/>
      <c r="I167" s="109"/>
      <c r="J167" s="109"/>
      <c r="K167" s="109"/>
    </row>
    <row r="168" spans="1:11" ht="15.75">
      <c r="A168" s="172" t="s">
        <v>1273</v>
      </c>
      <c r="B168" s="168" t="s">
        <v>1274</v>
      </c>
      <c r="C168" s="325"/>
      <c r="D168" s="325"/>
      <c r="E168" s="325"/>
      <c r="F168" s="325" t="s">
        <v>1148</v>
      </c>
      <c r="G168" s="372"/>
      <c r="H168" s="109"/>
      <c r="I168" s="109"/>
      <c r="J168" s="109"/>
      <c r="K168" s="109"/>
    </row>
    <row r="169" spans="1:11" ht="15.75">
      <c r="A169" s="172" t="s">
        <v>1273</v>
      </c>
      <c r="B169" s="168" t="s">
        <v>1275</v>
      </c>
      <c r="C169" s="325"/>
      <c r="D169" s="325"/>
      <c r="E169" s="325"/>
      <c r="F169" s="325" t="s">
        <v>1148</v>
      </c>
      <c r="G169" s="372"/>
      <c r="H169" s="109"/>
      <c r="I169" s="109"/>
      <c r="J169" s="109"/>
      <c r="K169" s="109"/>
    </row>
    <row r="170" spans="1:11" ht="15.75">
      <c r="A170" s="172" t="s">
        <v>1276</v>
      </c>
      <c r="B170" s="168" t="s">
        <v>1277</v>
      </c>
      <c r="C170" s="325"/>
      <c r="D170" s="325"/>
      <c r="E170" s="325"/>
      <c r="F170" s="325" t="s">
        <v>1148</v>
      </c>
      <c r="G170" s="372"/>
      <c r="H170" s="109"/>
      <c r="I170" s="109"/>
      <c r="J170" s="109"/>
      <c r="K170" s="109"/>
    </row>
    <row r="171" spans="1:11" ht="15.75">
      <c r="A171" s="172" t="s">
        <v>1278</v>
      </c>
      <c r="B171" s="168"/>
      <c r="C171" s="325"/>
      <c r="D171" s="325"/>
      <c r="E171" s="325"/>
      <c r="F171" s="325"/>
      <c r="G171" s="372"/>
      <c r="H171" s="109"/>
      <c r="I171" s="109"/>
      <c r="J171" s="109"/>
      <c r="K171" s="109"/>
    </row>
    <row r="172" spans="1:11" ht="15.75">
      <c r="A172" s="802">
        <v>18</v>
      </c>
      <c r="B172" s="168" t="s">
        <v>901</v>
      </c>
      <c r="C172" s="633"/>
      <c r="D172" s="633"/>
      <c r="E172" s="633"/>
      <c r="F172" s="633"/>
      <c r="G172" s="372"/>
      <c r="H172" s="109"/>
      <c r="I172" s="109"/>
      <c r="J172" s="109"/>
      <c r="K172" s="109"/>
    </row>
    <row r="173" spans="1:11" ht="15.75">
      <c r="A173" s="802"/>
      <c r="B173" s="175" t="s">
        <v>1279</v>
      </c>
      <c r="C173" s="633"/>
      <c r="D173" s="633"/>
      <c r="E173" s="633"/>
      <c r="F173" s="633"/>
      <c r="G173" s="372"/>
      <c r="H173" s="109"/>
      <c r="I173" s="109"/>
      <c r="J173" s="109"/>
      <c r="K173" s="109"/>
    </row>
    <row r="174" spans="1:11" ht="15.75">
      <c r="A174" s="802"/>
      <c r="B174" s="175" t="s">
        <v>1280</v>
      </c>
      <c r="C174" s="633"/>
      <c r="D174" s="633"/>
      <c r="E174" s="633"/>
      <c r="F174" s="633"/>
      <c r="G174" s="372"/>
      <c r="H174" s="109"/>
      <c r="I174" s="109"/>
      <c r="J174" s="109"/>
      <c r="K174" s="109"/>
    </row>
    <row r="175" spans="1:11">
      <c r="K175" s="137">
        <f>SUM(K2:K174)</f>
        <v>241701</v>
      </c>
    </row>
  </sheetData>
  <mergeCells count="108">
    <mergeCell ref="A49:A58"/>
    <mergeCell ref="C49:C58"/>
    <mergeCell ref="D49:D58"/>
    <mergeCell ref="E49:E58"/>
    <mergeCell ref="A26:A35"/>
    <mergeCell ref="C25:C35"/>
    <mergeCell ref="A37:A46"/>
    <mergeCell ref="F36:F46"/>
    <mergeCell ref="E36:E46"/>
    <mergeCell ref="D36:D46"/>
    <mergeCell ref="C36:C46"/>
    <mergeCell ref="D25:D35"/>
    <mergeCell ref="A3:A19"/>
    <mergeCell ref="C3:C19"/>
    <mergeCell ref="D3:D19"/>
    <mergeCell ref="E3:E19"/>
    <mergeCell ref="F3:F19"/>
    <mergeCell ref="A21:A23"/>
    <mergeCell ref="F20:F23"/>
    <mergeCell ref="E20:E23"/>
    <mergeCell ref="D20:D23"/>
    <mergeCell ref="C20:C23"/>
    <mergeCell ref="A24:K24"/>
    <mergeCell ref="A82:A91"/>
    <mergeCell ref="C82:C91"/>
    <mergeCell ref="D82:D91"/>
    <mergeCell ref="E82:E91"/>
    <mergeCell ref="F82:F91"/>
    <mergeCell ref="F92:F98"/>
    <mergeCell ref="A99:A101"/>
    <mergeCell ref="C99:C101"/>
    <mergeCell ref="H99:H101"/>
    <mergeCell ref="G99:G101"/>
    <mergeCell ref="I99:I101"/>
    <mergeCell ref="J99:J101"/>
    <mergeCell ref="K99:K101"/>
    <mergeCell ref="G92:G98"/>
    <mergeCell ref="H92:H98"/>
    <mergeCell ref="I92:I98"/>
    <mergeCell ref="J92:J98"/>
    <mergeCell ref="K92:K98"/>
    <mergeCell ref="I36:I46"/>
    <mergeCell ref="J36:J46"/>
    <mergeCell ref="G36:G46"/>
    <mergeCell ref="A47:K47"/>
    <mergeCell ref="G82:G91"/>
    <mergeCell ref="A159:K159"/>
    <mergeCell ref="E99:E101"/>
    <mergeCell ref="F99:F101"/>
    <mergeCell ref="K2:K19"/>
    <mergeCell ref="K20:K23"/>
    <mergeCell ref="K25:K35"/>
    <mergeCell ref="K48:K58"/>
    <mergeCell ref="K36:K46"/>
    <mergeCell ref="J2:J19"/>
    <mergeCell ref="J25:J35"/>
    <mergeCell ref="J20:J23"/>
    <mergeCell ref="H2:H19"/>
    <mergeCell ref="I2:I19"/>
    <mergeCell ref="I20:I23"/>
    <mergeCell ref="H20:H23"/>
    <mergeCell ref="J48:J58"/>
    <mergeCell ref="I48:I58"/>
    <mergeCell ref="H48:H58"/>
    <mergeCell ref="H36:H46"/>
    <mergeCell ref="F49:F58"/>
    <mergeCell ref="H25:H35"/>
    <mergeCell ref="I25:I35"/>
    <mergeCell ref="F25:F35"/>
    <mergeCell ref="E25:E35"/>
    <mergeCell ref="A172:A174"/>
    <mergeCell ref="C172:C174"/>
    <mergeCell ref="D172:D174"/>
    <mergeCell ref="E172:E174"/>
    <mergeCell ref="F172:F174"/>
    <mergeCell ref="G2:G19"/>
    <mergeCell ref="G25:G35"/>
    <mergeCell ref="A103:A132"/>
    <mergeCell ref="C103:C132"/>
    <mergeCell ref="D103:D132"/>
    <mergeCell ref="E103:E132"/>
    <mergeCell ref="F103:F132"/>
    <mergeCell ref="A92:A98"/>
    <mergeCell ref="C92:C98"/>
    <mergeCell ref="D92:D98"/>
    <mergeCell ref="E92:E98"/>
    <mergeCell ref="G20:G23"/>
    <mergeCell ref="G48:G58"/>
    <mergeCell ref="G134:G158"/>
    <mergeCell ref="A134:A158"/>
    <mergeCell ref="C134:C158"/>
    <mergeCell ref="D134:D158"/>
    <mergeCell ref="E134:E158"/>
    <mergeCell ref="F134:F158"/>
    <mergeCell ref="H82:H91"/>
    <mergeCell ref="I82:I91"/>
    <mergeCell ref="J82:J91"/>
    <mergeCell ref="K82:K91"/>
    <mergeCell ref="D99:D101"/>
    <mergeCell ref="H134:H158"/>
    <mergeCell ref="I134:I158"/>
    <mergeCell ref="J134:J158"/>
    <mergeCell ref="K134:K158"/>
    <mergeCell ref="G103:G132"/>
    <mergeCell ref="H103:H132"/>
    <mergeCell ref="I103:I132"/>
    <mergeCell ref="J103:J132"/>
    <mergeCell ref="K103:K132"/>
  </mergeCells>
  <pageMargins left="0.26" right="0.2" top="0.75" bottom="0.75" header="0.3" footer="0.3"/>
  <pageSetup paperSize="9" scale="85" orientation="landscape" r:id="rId1"/>
  <rowBreaks count="7" manualBreakCount="7">
    <brk id="24" max="16383" man="1"/>
    <brk id="47" max="16383" man="1"/>
    <brk id="65" max="16383" man="1"/>
    <brk id="91" max="16383" man="1"/>
    <brk id="119" max="10" man="1"/>
    <brk id="143" max="10" man="1"/>
    <brk id="159" max="16383" man="1"/>
  </rowBreaks>
</worksheet>
</file>

<file path=xl/worksheets/sheet8.xml><?xml version="1.0" encoding="utf-8"?>
<worksheet xmlns="http://schemas.openxmlformats.org/spreadsheetml/2006/main" xmlns:r="http://schemas.openxmlformats.org/officeDocument/2006/relationships">
  <dimension ref="A2:Z58"/>
  <sheetViews>
    <sheetView workbookViewId="0">
      <selection activeCell="G30" sqref="G30"/>
    </sheetView>
  </sheetViews>
  <sheetFormatPr defaultRowHeight="15"/>
  <cols>
    <col min="1" max="1" width="7.42578125" style="126" customWidth="1"/>
    <col min="2" max="2" width="37.140625" style="1" customWidth="1"/>
    <col min="3" max="3" width="5.85546875" style="1" customWidth="1"/>
    <col min="4" max="4" width="18.5703125" style="1" customWidth="1"/>
    <col min="5" max="5" width="9.140625" style="1"/>
    <col min="6" max="6" width="8.85546875" style="1" customWidth="1"/>
    <col min="7" max="7" width="7.28515625" style="1" customWidth="1"/>
    <col min="8" max="8" width="4.85546875" style="1" customWidth="1"/>
    <col min="9" max="9" width="6.28515625" style="1" customWidth="1"/>
    <col min="10" max="10" width="5.7109375" style="1" customWidth="1"/>
    <col min="11" max="11" width="8.42578125" style="1" customWidth="1"/>
    <col min="12" max="12" width="5.7109375" style="1" customWidth="1"/>
    <col min="13" max="13" width="6" style="1" customWidth="1"/>
    <col min="14" max="14" width="9.140625" style="1"/>
    <col min="15" max="15" width="6.28515625" style="1" customWidth="1"/>
    <col min="16" max="16" width="5.28515625" style="1" customWidth="1"/>
    <col min="17" max="17" width="6.5703125" style="1" customWidth="1"/>
    <col min="18" max="18" width="9.140625" style="1"/>
    <col min="19" max="19" width="8.28515625" style="1" customWidth="1"/>
    <col min="20" max="20" width="6.7109375" style="1" customWidth="1"/>
    <col min="21" max="21" width="7.140625" style="1" customWidth="1"/>
    <col min="22" max="22" width="5.5703125" style="1" customWidth="1"/>
    <col min="23" max="23" width="8" style="1" customWidth="1"/>
    <col min="24" max="25" width="7.42578125" style="1" customWidth="1"/>
    <col min="26" max="26" width="9.5703125" style="1" customWidth="1"/>
    <col min="27" max="16384" width="9.140625" style="1"/>
  </cols>
  <sheetData>
    <row r="2" spans="1:26" ht="15.75" thickBot="1"/>
    <row r="3" spans="1:26" ht="30">
      <c r="A3" s="240" t="s">
        <v>822</v>
      </c>
      <c r="B3" s="241" t="s">
        <v>823</v>
      </c>
      <c r="C3" s="241" t="s">
        <v>824</v>
      </c>
      <c r="D3" s="241" t="s">
        <v>825</v>
      </c>
      <c r="E3" s="241" t="s">
        <v>826</v>
      </c>
      <c r="F3" s="241" t="s">
        <v>827</v>
      </c>
      <c r="G3" s="242" t="s">
        <v>1293</v>
      </c>
      <c r="H3" s="242" t="s">
        <v>1294</v>
      </c>
      <c r="I3" s="242" t="s">
        <v>1295</v>
      </c>
      <c r="J3" s="242" t="s">
        <v>1329</v>
      </c>
      <c r="K3" s="243" t="s">
        <v>1330</v>
      </c>
      <c r="L3" s="242" t="s">
        <v>1331</v>
      </c>
      <c r="M3" s="242" t="s">
        <v>1291</v>
      </c>
      <c r="N3" s="242" t="s">
        <v>1332</v>
      </c>
      <c r="O3" s="242" t="s">
        <v>1333</v>
      </c>
      <c r="P3" s="242" t="s">
        <v>1292</v>
      </c>
      <c r="Q3" s="244" t="s">
        <v>1334</v>
      </c>
      <c r="R3" s="244" t="s">
        <v>1335</v>
      </c>
      <c r="S3" s="242" t="s">
        <v>1336</v>
      </c>
      <c r="T3" s="244" t="s">
        <v>1337</v>
      </c>
      <c r="U3" s="244" t="s">
        <v>1338</v>
      </c>
      <c r="V3" s="244" t="s">
        <v>1339</v>
      </c>
      <c r="W3" s="244" t="s">
        <v>1340</v>
      </c>
      <c r="X3" s="244" t="s">
        <v>1341</v>
      </c>
      <c r="Y3" s="245" t="s">
        <v>711</v>
      </c>
      <c r="Z3" s="336" t="s">
        <v>1380</v>
      </c>
    </row>
    <row r="4" spans="1:26" ht="45">
      <c r="A4" s="177">
        <v>1</v>
      </c>
      <c r="B4" s="176" t="s">
        <v>828</v>
      </c>
      <c r="C4" s="176" t="s">
        <v>829</v>
      </c>
      <c r="D4" s="176" t="s">
        <v>830</v>
      </c>
      <c r="E4" s="176" t="s">
        <v>831</v>
      </c>
      <c r="F4" s="176">
        <v>100</v>
      </c>
      <c r="G4" s="176"/>
      <c r="H4" s="176"/>
      <c r="I4" s="176"/>
      <c r="J4" s="176"/>
      <c r="K4" s="176"/>
      <c r="L4" s="179"/>
      <c r="M4" s="179"/>
      <c r="N4" s="179"/>
      <c r="O4" s="179"/>
      <c r="P4" s="179"/>
      <c r="Q4" s="179"/>
      <c r="R4" s="130">
        <v>27800</v>
      </c>
      <c r="S4" s="179">
        <v>33000</v>
      </c>
      <c r="T4" s="179"/>
      <c r="U4" s="179"/>
      <c r="V4" s="179"/>
      <c r="W4" s="179"/>
      <c r="X4" s="179"/>
      <c r="Y4" s="338" t="s">
        <v>1300</v>
      </c>
      <c r="Z4" s="326">
        <f>(F4*R4)</f>
        <v>2780000</v>
      </c>
    </row>
    <row r="5" spans="1:26" ht="30">
      <c r="A5" s="177">
        <v>2</v>
      </c>
      <c r="B5" s="176" t="s">
        <v>832</v>
      </c>
      <c r="C5" s="176" t="s">
        <v>833</v>
      </c>
      <c r="D5" s="176" t="s">
        <v>834</v>
      </c>
      <c r="E5" s="176" t="s">
        <v>835</v>
      </c>
      <c r="F5" s="176">
        <v>2</v>
      </c>
      <c r="G5" s="176"/>
      <c r="H5" s="176"/>
      <c r="I5" s="176"/>
      <c r="J5" s="176"/>
      <c r="K5" s="176"/>
      <c r="L5" s="179"/>
      <c r="M5" s="179"/>
      <c r="N5" s="179"/>
      <c r="O5" s="179"/>
      <c r="P5" s="179"/>
      <c r="Q5" s="179"/>
      <c r="R5" s="179"/>
      <c r="S5" s="130">
        <v>278000</v>
      </c>
      <c r="T5" s="179"/>
      <c r="U5" s="179"/>
      <c r="V5" s="179"/>
      <c r="W5" s="179"/>
      <c r="X5" s="179"/>
      <c r="Y5" s="338" t="s">
        <v>1299</v>
      </c>
      <c r="Z5" s="326">
        <f>(F5*S5)</f>
        <v>556000</v>
      </c>
    </row>
    <row r="6" spans="1:26" ht="45">
      <c r="A6" s="177">
        <v>3</v>
      </c>
      <c r="B6" s="176" t="s">
        <v>836</v>
      </c>
      <c r="C6" s="176" t="s">
        <v>829</v>
      </c>
      <c r="D6" s="176" t="s">
        <v>837</v>
      </c>
      <c r="E6" s="176" t="s">
        <v>838</v>
      </c>
      <c r="F6" s="176">
        <v>2</v>
      </c>
      <c r="G6" s="176"/>
      <c r="H6" s="176"/>
      <c r="I6" s="176"/>
      <c r="J6" s="176"/>
      <c r="K6" s="176"/>
      <c r="L6" s="179"/>
      <c r="M6" s="179"/>
      <c r="N6" s="179"/>
      <c r="O6" s="179"/>
      <c r="P6" s="179"/>
      <c r="Q6" s="179"/>
      <c r="R6" s="428" t="s">
        <v>1431</v>
      </c>
      <c r="S6" s="179">
        <v>188000</v>
      </c>
      <c r="T6" s="179"/>
      <c r="U6" s="179"/>
      <c r="V6" s="179"/>
      <c r="W6" s="179"/>
      <c r="X6" s="179"/>
      <c r="Y6" s="338" t="s">
        <v>1300</v>
      </c>
      <c r="Z6" s="326" t="e">
        <f>(F6*R6)</f>
        <v>#VALUE!</v>
      </c>
    </row>
    <row r="7" spans="1:26" ht="30">
      <c r="A7" s="177">
        <v>5</v>
      </c>
      <c r="B7" s="176" t="s">
        <v>839</v>
      </c>
      <c r="C7" s="176" t="s">
        <v>829</v>
      </c>
      <c r="D7" s="176" t="s">
        <v>840</v>
      </c>
      <c r="E7" s="176" t="s">
        <v>841</v>
      </c>
      <c r="F7" s="176">
        <v>2</v>
      </c>
      <c r="G7" s="176"/>
      <c r="H7" s="176"/>
      <c r="I7" s="176"/>
      <c r="J7" s="176"/>
      <c r="K7" s="176"/>
      <c r="L7" s="179"/>
      <c r="M7" s="179"/>
      <c r="N7" s="179"/>
      <c r="O7" s="179"/>
      <c r="P7" s="179"/>
      <c r="Q7" s="179"/>
      <c r="R7" s="179"/>
      <c r="S7" s="130">
        <v>122000</v>
      </c>
      <c r="T7" s="179"/>
      <c r="U7" s="179"/>
      <c r="V7" s="179"/>
      <c r="W7" s="179"/>
      <c r="X7" s="179"/>
      <c r="Y7" s="338" t="s">
        <v>1299</v>
      </c>
      <c r="Z7" s="326">
        <f>(F7*S7)</f>
        <v>244000</v>
      </c>
    </row>
    <row r="8" spans="1:26">
      <c r="A8" s="177">
        <v>6</v>
      </c>
      <c r="B8" s="176" t="s">
        <v>842</v>
      </c>
      <c r="C8" s="176" t="s">
        <v>829</v>
      </c>
      <c r="D8" s="176" t="s">
        <v>843</v>
      </c>
      <c r="E8" s="176" t="s">
        <v>844</v>
      </c>
      <c r="F8" s="176">
        <v>2</v>
      </c>
      <c r="G8" s="176"/>
      <c r="H8" s="176"/>
      <c r="I8" s="176"/>
      <c r="J8" s="176"/>
      <c r="K8" s="176"/>
      <c r="L8" s="179"/>
      <c r="M8" s="179"/>
      <c r="N8" s="179"/>
      <c r="O8" s="179"/>
      <c r="P8" s="179"/>
      <c r="Q8" s="179"/>
      <c r="R8" s="831"/>
      <c r="S8" s="831"/>
      <c r="T8" s="831"/>
      <c r="U8" s="831"/>
      <c r="V8" s="831"/>
      <c r="W8" s="831"/>
      <c r="X8" s="831"/>
      <c r="Y8" s="838"/>
      <c r="Z8" s="835"/>
    </row>
    <row r="9" spans="1:26">
      <c r="A9" s="830">
        <v>7</v>
      </c>
      <c r="B9" s="178" t="s">
        <v>845</v>
      </c>
      <c r="C9" s="829" t="s">
        <v>848</v>
      </c>
      <c r="D9" s="829" t="s">
        <v>849</v>
      </c>
      <c r="E9" s="829" t="s">
        <v>838</v>
      </c>
      <c r="F9" s="829">
        <v>1</v>
      </c>
      <c r="G9" s="829"/>
      <c r="H9" s="829"/>
      <c r="I9" s="829"/>
      <c r="J9" s="829"/>
      <c r="K9" s="829"/>
      <c r="L9" s="828"/>
      <c r="M9" s="828"/>
      <c r="N9" s="828"/>
      <c r="O9" s="831"/>
      <c r="P9" s="831"/>
      <c r="Q9" s="831"/>
      <c r="R9" s="832"/>
      <c r="S9" s="836"/>
      <c r="T9" s="836"/>
      <c r="U9" s="836"/>
      <c r="V9" s="836"/>
      <c r="W9" s="836"/>
      <c r="X9" s="836"/>
      <c r="Y9" s="839"/>
      <c r="Z9" s="835"/>
    </row>
    <row r="10" spans="1:26">
      <c r="A10" s="830"/>
      <c r="B10" s="176" t="s">
        <v>846</v>
      </c>
      <c r="C10" s="829"/>
      <c r="D10" s="829"/>
      <c r="E10" s="829"/>
      <c r="F10" s="829"/>
      <c r="G10" s="829"/>
      <c r="H10" s="829"/>
      <c r="I10" s="829"/>
      <c r="J10" s="829"/>
      <c r="K10" s="829"/>
      <c r="L10" s="828"/>
      <c r="M10" s="828"/>
      <c r="N10" s="828"/>
      <c r="O10" s="832"/>
      <c r="P10" s="832"/>
      <c r="Q10" s="832"/>
      <c r="R10" s="832"/>
      <c r="S10" s="836"/>
      <c r="T10" s="836"/>
      <c r="U10" s="836"/>
      <c r="V10" s="836"/>
      <c r="W10" s="836"/>
      <c r="X10" s="836"/>
      <c r="Y10" s="839"/>
      <c r="Z10" s="835"/>
    </row>
    <row r="11" spans="1:26" ht="75">
      <c r="A11" s="830"/>
      <c r="B11" s="176" t="s">
        <v>847</v>
      </c>
      <c r="C11" s="829"/>
      <c r="D11" s="829"/>
      <c r="E11" s="829"/>
      <c r="F11" s="829"/>
      <c r="G11" s="829"/>
      <c r="H11" s="829"/>
      <c r="I11" s="829"/>
      <c r="J11" s="829"/>
      <c r="K11" s="829"/>
      <c r="L11" s="828"/>
      <c r="M11" s="828"/>
      <c r="N11" s="828"/>
      <c r="O11" s="833"/>
      <c r="P11" s="833"/>
      <c r="Q11" s="833"/>
      <c r="R11" s="833"/>
      <c r="S11" s="837"/>
      <c r="T11" s="837"/>
      <c r="U11" s="837"/>
      <c r="V11" s="837"/>
      <c r="W11" s="837"/>
      <c r="X11" s="837"/>
      <c r="Y11" s="840"/>
      <c r="Z11" s="835"/>
    </row>
    <row r="12" spans="1:26">
      <c r="A12" s="830">
        <v>8</v>
      </c>
      <c r="B12" s="178" t="s">
        <v>850</v>
      </c>
      <c r="C12" s="829" t="s">
        <v>829</v>
      </c>
      <c r="D12" s="829" t="s">
        <v>853</v>
      </c>
      <c r="E12" s="829" t="s">
        <v>838</v>
      </c>
      <c r="F12" s="829">
        <v>100</v>
      </c>
      <c r="G12" s="829"/>
      <c r="H12" s="829"/>
      <c r="I12" s="829"/>
      <c r="J12" s="829"/>
      <c r="K12" s="829"/>
      <c r="L12" s="828"/>
      <c r="M12" s="828"/>
      <c r="N12" s="828"/>
      <c r="O12" s="828"/>
      <c r="P12" s="828"/>
      <c r="Q12" s="828"/>
      <c r="R12" s="834">
        <v>195</v>
      </c>
      <c r="S12" s="828"/>
      <c r="T12" s="828"/>
      <c r="U12" s="828"/>
      <c r="V12" s="828"/>
      <c r="W12" s="828"/>
      <c r="X12" s="828"/>
      <c r="Y12" s="841" t="s">
        <v>1300</v>
      </c>
      <c r="Z12" s="835">
        <f>(F12*R12)</f>
        <v>19500</v>
      </c>
    </row>
    <row r="13" spans="1:26">
      <c r="A13" s="830"/>
      <c r="B13" s="176" t="s">
        <v>851</v>
      </c>
      <c r="C13" s="829"/>
      <c r="D13" s="829"/>
      <c r="E13" s="829"/>
      <c r="F13" s="829"/>
      <c r="G13" s="829"/>
      <c r="H13" s="829"/>
      <c r="I13" s="829"/>
      <c r="J13" s="829"/>
      <c r="K13" s="829"/>
      <c r="L13" s="828"/>
      <c r="M13" s="828"/>
      <c r="N13" s="828"/>
      <c r="O13" s="828"/>
      <c r="P13" s="828"/>
      <c r="Q13" s="828"/>
      <c r="R13" s="834"/>
      <c r="S13" s="828"/>
      <c r="T13" s="828"/>
      <c r="U13" s="828"/>
      <c r="V13" s="828"/>
      <c r="W13" s="828"/>
      <c r="X13" s="828"/>
      <c r="Y13" s="841"/>
      <c r="Z13" s="835"/>
    </row>
    <row r="14" spans="1:26" ht="78">
      <c r="A14" s="830"/>
      <c r="B14" s="176" t="s">
        <v>852</v>
      </c>
      <c r="C14" s="829"/>
      <c r="D14" s="829"/>
      <c r="E14" s="829"/>
      <c r="F14" s="829"/>
      <c r="G14" s="829"/>
      <c r="H14" s="829"/>
      <c r="I14" s="829"/>
      <c r="J14" s="829"/>
      <c r="K14" s="829"/>
      <c r="L14" s="828"/>
      <c r="M14" s="828"/>
      <c r="N14" s="828"/>
      <c r="O14" s="828"/>
      <c r="P14" s="828"/>
      <c r="Q14" s="828"/>
      <c r="R14" s="834"/>
      <c r="S14" s="828"/>
      <c r="T14" s="828"/>
      <c r="U14" s="828"/>
      <c r="V14" s="828"/>
      <c r="W14" s="828"/>
      <c r="X14" s="828"/>
      <c r="Y14" s="841"/>
      <c r="Z14" s="835"/>
    </row>
    <row r="15" spans="1:26">
      <c r="A15" s="177">
        <v>9</v>
      </c>
      <c r="B15" s="176" t="s">
        <v>854</v>
      </c>
      <c r="C15" s="176" t="s">
        <v>833</v>
      </c>
      <c r="D15" s="176" t="s">
        <v>853</v>
      </c>
      <c r="E15" s="176" t="s">
        <v>838</v>
      </c>
      <c r="F15" s="176">
        <v>120</v>
      </c>
      <c r="G15" s="176"/>
      <c r="H15" s="176"/>
      <c r="I15" s="176"/>
      <c r="J15" s="176"/>
      <c r="K15" s="176"/>
      <c r="L15" s="179"/>
      <c r="M15" s="179"/>
      <c r="N15" s="179"/>
      <c r="O15" s="179"/>
      <c r="P15" s="179"/>
      <c r="Q15" s="179"/>
      <c r="R15" s="179"/>
      <c r="S15" s="179"/>
      <c r="T15" s="179"/>
      <c r="U15" s="179"/>
      <c r="V15" s="179"/>
      <c r="W15" s="179"/>
      <c r="X15" s="179"/>
      <c r="Y15" s="338"/>
      <c r="Z15" s="326"/>
    </row>
    <row r="16" spans="1:26">
      <c r="A16" s="177">
        <v>10</v>
      </c>
      <c r="B16" s="176" t="s">
        <v>855</v>
      </c>
      <c r="C16" s="176" t="s">
        <v>829</v>
      </c>
      <c r="D16" s="176" t="s">
        <v>853</v>
      </c>
      <c r="E16" s="176" t="s">
        <v>838</v>
      </c>
      <c r="F16" s="176">
        <v>120</v>
      </c>
      <c r="G16" s="176"/>
      <c r="H16" s="176"/>
      <c r="I16" s="176"/>
      <c r="J16" s="176"/>
      <c r="K16" s="176"/>
      <c r="L16" s="179"/>
      <c r="M16" s="179"/>
      <c r="N16" s="179"/>
      <c r="O16" s="179"/>
      <c r="P16" s="179"/>
      <c r="Q16" s="179"/>
      <c r="R16" s="130">
        <v>250</v>
      </c>
      <c r="S16" s="179"/>
      <c r="T16" s="179"/>
      <c r="U16" s="179"/>
      <c r="V16" s="179"/>
      <c r="W16" s="179"/>
      <c r="X16" s="179"/>
      <c r="Y16" s="338" t="s">
        <v>1300</v>
      </c>
      <c r="Z16" s="326">
        <f>(F16*R16)</f>
        <v>30000</v>
      </c>
    </row>
    <row r="17" spans="1:26">
      <c r="A17" s="830">
        <v>11</v>
      </c>
      <c r="B17" s="176" t="s">
        <v>856</v>
      </c>
      <c r="C17" s="176"/>
      <c r="D17" s="176" t="s">
        <v>853</v>
      </c>
      <c r="E17" s="176" t="s">
        <v>838</v>
      </c>
      <c r="F17" s="176">
        <v>1</v>
      </c>
      <c r="G17" s="176"/>
      <c r="H17" s="176"/>
      <c r="I17" s="176"/>
      <c r="J17" s="176"/>
      <c r="K17" s="176"/>
      <c r="L17" s="179"/>
      <c r="M17" s="179"/>
      <c r="N17" s="179"/>
      <c r="O17" s="179"/>
      <c r="P17" s="179"/>
      <c r="Q17" s="179"/>
      <c r="R17" s="179"/>
      <c r="S17" s="179"/>
      <c r="T17" s="179"/>
      <c r="U17" s="179"/>
      <c r="V17" s="179"/>
      <c r="W17" s="179"/>
      <c r="X17" s="179"/>
      <c r="Y17" s="338"/>
      <c r="Z17" s="326"/>
    </row>
    <row r="18" spans="1:26">
      <c r="A18" s="830"/>
      <c r="B18" s="152" t="s">
        <v>857</v>
      </c>
      <c r="C18" s="176" t="s">
        <v>829</v>
      </c>
      <c r="D18" s="176" t="s">
        <v>853</v>
      </c>
      <c r="E18" s="176" t="s">
        <v>838</v>
      </c>
      <c r="F18" s="176">
        <v>2</v>
      </c>
      <c r="G18" s="176"/>
      <c r="H18" s="176"/>
      <c r="I18" s="176"/>
      <c r="J18" s="176"/>
      <c r="K18" s="176"/>
      <c r="L18" s="179"/>
      <c r="M18" s="179"/>
      <c r="N18" s="179"/>
      <c r="O18" s="179"/>
      <c r="P18" s="179"/>
      <c r="Q18" s="179"/>
      <c r="R18" s="179"/>
      <c r="S18" s="179"/>
      <c r="T18" s="179"/>
      <c r="U18" s="179"/>
      <c r="V18" s="179"/>
      <c r="W18" s="179"/>
      <c r="X18" s="179"/>
      <c r="Y18" s="338"/>
      <c r="Z18" s="326"/>
    </row>
    <row r="19" spans="1:26">
      <c r="A19" s="830"/>
      <c r="B19" s="152" t="s">
        <v>858</v>
      </c>
      <c r="C19" s="176" t="s">
        <v>829</v>
      </c>
      <c r="D19" s="176" t="s">
        <v>853</v>
      </c>
      <c r="E19" s="176" t="s">
        <v>838</v>
      </c>
      <c r="F19" s="176">
        <v>96</v>
      </c>
      <c r="G19" s="176"/>
      <c r="H19" s="176"/>
      <c r="I19" s="176"/>
      <c r="J19" s="176"/>
      <c r="K19" s="176"/>
      <c r="L19" s="179"/>
      <c r="M19" s="179"/>
      <c r="N19" s="179"/>
      <c r="O19" s="179"/>
      <c r="P19" s="179"/>
      <c r="Q19" s="179"/>
      <c r="R19" s="179"/>
      <c r="S19" s="179"/>
      <c r="T19" s="179"/>
      <c r="U19" s="225"/>
      <c r="V19" s="179"/>
      <c r="W19" s="179"/>
      <c r="X19" s="179"/>
      <c r="Y19" s="338"/>
      <c r="Z19" s="326"/>
    </row>
    <row r="20" spans="1:26">
      <c r="A20" s="830"/>
      <c r="B20" s="176" t="s">
        <v>859</v>
      </c>
      <c r="C20" s="176" t="s">
        <v>829</v>
      </c>
      <c r="D20" s="176" t="s">
        <v>853</v>
      </c>
      <c r="E20" s="176" t="s">
        <v>838</v>
      </c>
      <c r="F20" s="176">
        <v>2</v>
      </c>
      <c r="G20" s="176"/>
      <c r="H20" s="176"/>
      <c r="I20" s="176"/>
      <c r="J20" s="176"/>
      <c r="K20" s="176"/>
      <c r="L20" s="179"/>
      <c r="M20" s="179"/>
      <c r="N20" s="179"/>
      <c r="O20" s="179"/>
      <c r="P20" s="179"/>
      <c r="Q20" s="179"/>
      <c r="R20" s="179"/>
      <c r="S20" s="179"/>
      <c r="T20" s="179"/>
      <c r="U20" s="225"/>
      <c r="V20" s="179"/>
      <c r="W20" s="179"/>
      <c r="X20" s="179"/>
      <c r="Y20" s="338"/>
      <c r="Z20" s="326"/>
    </row>
    <row r="21" spans="1:26" ht="20.25" customHeight="1">
      <c r="A21" s="830"/>
      <c r="B21" s="176" t="s">
        <v>860</v>
      </c>
      <c r="C21" s="176" t="s">
        <v>829</v>
      </c>
      <c r="D21" s="176" t="s">
        <v>853</v>
      </c>
      <c r="E21" s="176" t="s">
        <v>838</v>
      </c>
      <c r="F21" s="176">
        <v>48</v>
      </c>
      <c r="G21" s="176"/>
      <c r="H21" s="176"/>
      <c r="I21" s="176"/>
      <c r="J21" s="176"/>
      <c r="K21" s="176"/>
      <c r="L21" s="179"/>
      <c r="M21" s="179"/>
      <c r="N21" s="179"/>
      <c r="O21" s="179"/>
      <c r="P21" s="179"/>
      <c r="Q21" s="179"/>
      <c r="R21" s="179"/>
      <c r="S21" s="179"/>
      <c r="T21" s="179"/>
      <c r="U21" s="225"/>
      <c r="V21" s="179"/>
      <c r="W21" s="179"/>
      <c r="X21" s="179"/>
      <c r="Y21" s="338"/>
      <c r="Z21" s="326"/>
    </row>
    <row r="22" spans="1:26" ht="16.5" customHeight="1">
      <c r="A22" s="830"/>
      <c r="B22" s="176" t="s">
        <v>861</v>
      </c>
      <c r="C22" s="176" t="s">
        <v>829</v>
      </c>
      <c r="D22" s="176" t="s">
        <v>853</v>
      </c>
      <c r="E22" s="176" t="s">
        <v>838</v>
      </c>
      <c r="F22" s="176">
        <v>10</v>
      </c>
      <c r="G22" s="176"/>
      <c r="H22" s="176"/>
      <c r="I22" s="176"/>
      <c r="J22" s="176"/>
      <c r="K22" s="176"/>
      <c r="L22" s="179"/>
      <c r="M22" s="179"/>
      <c r="N22" s="179"/>
      <c r="O22" s="179"/>
      <c r="P22" s="179"/>
      <c r="Q22" s="179"/>
      <c r="R22" s="179"/>
      <c r="S22" s="179"/>
      <c r="T22" s="179"/>
      <c r="U22" s="225"/>
      <c r="V22" s="179"/>
      <c r="W22" s="179"/>
      <c r="X22" s="179"/>
      <c r="Y22" s="338"/>
      <c r="Z22" s="326"/>
    </row>
    <row r="23" spans="1:26" ht="30">
      <c r="A23" s="177">
        <v>12</v>
      </c>
      <c r="B23" s="176" t="s">
        <v>862</v>
      </c>
      <c r="C23" s="176"/>
      <c r="D23" s="176"/>
      <c r="E23" s="176"/>
      <c r="F23" s="176">
        <v>1</v>
      </c>
      <c r="G23" s="176"/>
      <c r="H23" s="176"/>
      <c r="I23" s="176"/>
      <c r="J23" s="176"/>
      <c r="K23" s="176"/>
      <c r="L23" s="179"/>
      <c r="M23" s="179"/>
      <c r="N23" s="179"/>
      <c r="O23" s="179"/>
      <c r="P23" s="179"/>
      <c r="Q23" s="179"/>
      <c r="R23" s="179"/>
      <c r="S23" s="179"/>
      <c r="T23" s="179"/>
      <c r="U23" s="225"/>
      <c r="V23" s="179"/>
      <c r="W23" s="179"/>
      <c r="X23" s="179"/>
      <c r="Y23" s="338"/>
      <c r="Z23" s="326"/>
    </row>
    <row r="24" spans="1:26" ht="29.25" customHeight="1">
      <c r="A24" s="177"/>
      <c r="B24" s="153" t="s">
        <v>863</v>
      </c>
      <c r="C24" s="176" t="s">
        <v>829</v>
      </c>
      <c r="D24" s="176" t="s">
        <v>864</v>
      </c>
      <c r="E24" s="176" t="s">
        <v>865</v>
      </c>
      <c r="F24" s="176">
        <v>101</v>
      </c>
      <c r="G24" s="176"/>
      <c r="H24" s="176"/>
      <c r="I24" s="176"/>
      <c r="J24" s="176"/>
      <c r="K24" s="176"/>
      <c r="L24" s="179"/>
      <c r="M24" s="179"/>
      <c r="N24" s="179"/>
      <c r="O24" s="179"/>
      <c r="P24" s="179"/>
      <c r="Q24" s="179"/>
      <c r="R24" s="179"/>
      <c r="S24" s="179"/>
      <c r="T24" s="179"/>
      <c r="U24" s="225"/>
      <c r="V24" s="179"/>
      <c r="W24" s="179"/>
      <c r="X24" s="179"/>
      <c r="Y24" s="338"/>
      <c r="Z24" s="326"/>
    </row>
    <row r="25" spans="1:26" ht="48" customHeight="1">
      <c r="A25" s="177"/>
      <c r="B25" s="153" t="s">
        <v>866</v>
      </c>
      <c r="C25" s="176" t="s">
        <v>829</v>
      </c>
      <c r="D25" s="176" t="s">
        <v>864</v>
      </c>
      <c r="E25" s="176" t="s">
        <v>865</v>
      </c>
      <c r="F25" s="176">
        <v>1</v>
      </c>
      <c r="G25" s="176"/>
      <c r="H25" s="176"/>
      <c r="I25" s="176"/>
      <c r="J25" s="176"/>
      <c r="K25" s="176"/>
      <c r="L25" s="179"/>
      <c r="M25" s="179"/>
      <c r="N25" s="179"/>
      <c r="O25" s="179"/>
      <c r="P25" s="179"/>
      <c r="Q25" s="179"/>
      <c r="R25" s="179"/>
      <c r="S25" s="179"/>
      <c r="T25" s="179"/>
      <c r="U25" s="225"/>
      <c r="V25" s="179"/>
      <c r="W25" s="179"/>
      <c r="X25" s="179"/>
      <c r="Y25" s="338"/>
      <c r="Z25" s="326"/>
    </row>
    <row r="26" spans="1:26" ht="30">
      <c r="A26" s="177">
        <v>13</v>
      </c>
      <c r="B26" s="176" t="s">
        <v>867</v>
      </c>
      <c r="C26" s="176" t="s">
        <v>829</v>
      </c>
      <c r="D26" s="176" t="s">
        <v>868</v>
      </c>
      <c r="E26" s="176" t="s">
        <v>838</v>
      </c>
      <c r="F26" s="176">
        <v>2</v>
      </c>
      <c r="G26" s="176"/>
      <c r="H26" s="176"/>
      <c r="I26" s="176"/>
      <c r="J26" s="176"/>
      <c r="K26" s="176"/>
      <c r="L26" s="179"/>
      <c r="M26" s="179"/>
      <c r="N26" s="179"/>
      <c r="O26" s="179"/>
      <c r="P26" s="179"/>
      <c r="Q26" s="179"/>
      <c r="R26" s="179"/>
      <c r="S26" s="130">
        <v>47000</v>
      </c>
      <c r="T26" s="179"/>
      <c r="U26" s="225"/>
      <c r="V26" s="179"/>
      <c r="W26" s="179"/>
      <c r="X26" s="179"/>
      <c r="Y26" s="338" t="s">
        <v>1299</v>
      </c>
      <c r="Z26" s="326">
        <f>(F26*S26)</f>
        <v>94000</v>
      </c>
    </row>
    <row r="27" spans="1:26" s="124" customFormat="1" ht="45">
      <c r="A27" s="154">
        <v>14</v>
      </c>
      <c r="B27" s="155" t="s">
        <v>869</v>
      </c>
      <c r="C27" s="155" t="s">
        <v>829</v>
      </c>
      <c r="D27" s="155"/>
      <c r="E27" s="155" t="s">
        <v>870</v>
      </c>
      <c r="F27" s="155">
        <v>100</v>
      </c>
      <c r="G27" s="155"/>
      <c r="H27" s="155"/>
      <c r="I27" s="155"/>
      <c r="J27" s="155"/>
      <c r="K27" s="191" t="s">
        <v>1432</v>
      </c>
      <c r="L27" s="156"/>
      <c r="M27" s="156"/>
      <c r="N27" s="156"/>
      <c r="O27" s="156"/>
      <c r="P27" s="156"/>
      <c r="Q27" s="156"/>
      <c r="R27" s="156"/>
      <c r="S27" s="156">
        <v>2490</v>
      </c>
      <c r="T27" s="156"/>
      <c r="U27" s="226"/>
      <c r="V27" s="138"/>
      <c r="W27" s="327">
        <v>4588.5</v>
      </c>
      <c r="X27" s="138"/>
      <c r="Y27" s="339" t="s">
        <v>718</v>
      </c>
      <c r="Z27" s="326" t="e">
        <f>(F27*K27)</f>
        <v>#VALUE!</v>
      </c>
    </row>
    <row r="28" spans="1:26">
      <c r="A28" s="177">
        <v>15</v>
      </c>
      <c r="B28" s="176" t="s">
        <v>871</v>
      </c>
      <c r="C28" s="176" t="s">
        <v>829</v>
      </c>
      <c r="D28" s="176" t="s">
        <v>872</v>
      </c>
      <c r="E28" s="176" t="s">
        <v>873</v>
      </c>
      <c r="F28" s="176">
        <v>2</v>
      </c>
      <c r="G28" s="176"/>
      <c r="H28" s="176"/>
      <c r="I28" s="176"/>
      <c r="J28" s="176"/>
      <c r="K28" s="176"/>
      <c r="L28" s="179"/>
      <c r="M28" s="179"/>
      <c r="N28" s="179"/>
      <c r="O28" s="179"/>
      <c r="P28" s="179"/>
      <c r="Q28" s="179"/>
      <c r="R28" s="179"/>
      <c r="S28" s="130">
        <v>138000</v>
      </c>
      <c r="T28" s="179" t="s">
        <v>814</v>
      </c>
      <c r="U28" s="225"/>
      <c r="V28" s="179"/>
      <c r="W28" s="179"/>
      <c r="X28" s="179"/>
      <c r="Y28" s="338" t="s">
        <v>1299</v>
      </c>
      <c r="Z28" s="326">
        <f>(F28*S28)</f>
        <v>276000</v>
      </c>
    </row>
    <row r="29" spans="1:26" ht="30">
      <c r="A29" s="177">
        <v>16</v>
      </c>
      <c r="B29" s="176" t="s">
        <v>874</v>
      </c>
      <c r="C29" s="176" t="s">
        <v>829</v>
      </c>
      <c r="D29" s="176" t="s">
        <v>875</v>
      </c>
      <c r="E29" s="176" t="s">
        <v>873</v>
      </c>
      <c r="F29" s="176">
        <v>1</v>
      </c>
      <c r="G29" s="176"/>
      <c r="H29" s="176"/>
      <c r="I29" s="176"/>
      <c r="J29" s="176"/>
      <c r="K29" s="176"/>
      <c r="L29" s="179"/>
      <c r="M29" s="179"/>
      <c r="N29" s="179"/>
      <c r="O29" s="179"/>
      <c r="P29" s="179"/>
      <c r="Q29" s="179"/>
      <c r="R29" s="179"/>
      <c r="S29" s="179" t="s">
        <v>814</v>
      </c>
      <c r="T29" s="179"/>
      <c r="U29" s="225"/>
      <c r="V29" s="179"/>
      <c r="W29" s="328">
        <v>568675</v>
      </c>
      <c r="X29" s="179"/>
      <c r="Y29" s="338" t="s">
        <v>1402</v>
      </c>
      <c r="Z29" s="326">
        <f>(F29*W29)</f>
        <v>568675</v>
      </c>
    </row>
    <row r="30" spans="1:26" ht="60">
      <c r="A30" s="177">
        <v>17</v>
      </c>
      <c r="B30" s="176" t="s">
        <v>876</v>
      </c>
      <c r="C30" s="176" t="s">
        <v>829</v>
      </c>
      <c r="D30" s="176"/>
      <c r="E30" s="176" t="s">
        <v>870</v>
      </c>
      <c r="F30" s="176">
        <v>100</v>
      </c>
      <c r="G30" s="176"/>
      <c r="H30" s="176"/>
      <c r="I30" s="176"/>
      <c r="J30" s="176"/>
      <c r="K30" s="387" t="s">
        <v>1433</v>
      </c>
      <c r="L30" s="179"/>
      <c r="M30" s="179"/>
      <c r="N30" s="179"/>
      <c r="O30" s="179"/>
      <c r="P30" s="179"/>
      <c r="Q30" s="179"/>
      <c r="R30" s="179"/>
      <c r="S30" s="429" t="s">
        <v>1434</v>
      </c>
      <c r="T30" s="179"/>
      <c r="U30" s="225"/>
      <c r="V30" s="179"/>
      <c r="W30" s="130">
        <v>2817.5</v>
      </c>
      <c r="X30" s="179"/>
      <c r="Y30" s="383" t="s">
        <v>1402</v>
      </c>
      <c r="Z30" s="384">
        <f>(F30*W30)</f>
        <v>281750</v>
      </c>
    </row>
    <row r="31" spans="1:26">
      <c r="A31" s="826" t="s">
        <v>877</v>
      </c>
      <c r="B31" s="827"/>
      <c r="C31" s="178"/>
      <c r="D31" s="178"/>
      <c r="E31" s="178"/>
      <c r="F31" s="178">
        <v>1</v>
      </c>
      <c r="G31" s="178"/>
      <c r="H31" s="178"/>
      <c r="I31" s="178"/>
      <c r="J31" s="178"/>
      <c r="K31" s="178"/>
      <c r="L31" s="179"/>
      <c r="M31" s="179"/>
      <c r="N31" s="179"/>
      <c r="O31" s="179"/>
      <c r="P31" s="179"/>
      <c r="Q31" s="179"/>
      <c r="R31" s="179"/>
      <c r="S31" s="179"/>
      <c r="T31" s="179"/>
      <c r="U31" s="179"/>
      <c r="V31" s="179"/>
      <c r="W31" s="179"/>
      <c r="X31" s="179"/>
      <c r="Y31" s="338"/>
      <c r="Z31" s="326"/>
    </row>
    <row r="32" spans="1:26" ht="35.25" customHeight="1">
      <c r="A32" s="823" t="s">
        <v>1435</v>
      </c>
      <c r="B32" s="824"/>
      <c r="C32" s="824"/>
      <c r="D32" s="824"/>
      <c r="E32" s="824"/>
      <c r="F32" s="824"/>
      <c r="G32" s="824"/>
      <c r="H32" s="824"/>
      <c r="I32" s="824"/>
      <c r="J32" s="824"/>
      <c r="K32" s="824"/>
      <c r="L32" s="824"/>
      <c r="M32" s="824"/>
      <c r="N32" s="824"/>
      <c r="O32" s="824"/>
      <c r="P32" s="824"/>
      <c r="Q32" s="824"/>
      <c r="R32" s="824"/>
      <c r="S32" s="824"/>
      <c r="T32" s="824"/>
      <c r="U32" s="824"/>
      <c r="V32" s="824"/>
      <c r="W32" s="824"/>
      <c r="X32" s="824"/>
      <c r="Y32" s="824"/>
      <c r="Z32" s="825"/>
    </row>
    <row r="33" spans="1:26" ht="30">
      <c r="A33" s="235" t="s">
        <v>822</v>
      </c>
      <c r="B33" s="236" t="s">
        <v>823</v>
      </c>
      <c r="C33" s="236" t="s">
        <v>824</v>
      </c>
      <c r="D33" s="236" t="s">
        <v>825</v>
      </c>
      <c r="E33" s="236" t="s">
        <v>826</v>
      </c>
      <c r="F33" s="236" t="s">
        <v>827</v>
      </c>
      <c r="G33" s="237" t="s">
        <v>817</v>
      </c>
      <c r="H33" s="237" t="s">
        <v>816</v>
      </c>
      <c r="I33" s="237" t="s">
        <v>821</v>
      </c>
      <c r="J33" s="237" t="s">
        <v>818</v>
      </c>
      <c r="K33" s="238" t="s">
        <v>903</v>
      </c>
      <c r="L33" s="237" t="s">
        <v>819</v>
      </c>
      <c r="M33" s="237" t="s">
        <v>820</v>
      </c>
      <c r="N33" s="237" t="s">
        <v>904</v>
      </c>
      <c r="O33" s="239"/>
      <c r="P33" s="239"/>
      <c r="Q33" s="239"/>
      <c r="R33" s="239"/>
      <c r="S33" s="239"/>
      <c r="T33" s="239"/>
      <c r="U33" s="239"/>
      <c r="V33" s="239"/>
      <c r="W33" s="239"/>
      <c r="X33" s="239"/>
      <c r="Y33" s="340"/>
      <c r="Z33" s="326" t="s">
        <v>1307</v>
      </c>
    </row>
    <row r="34" spans="1:26" ht="45">
      <c r="A34" s="157" t="s">
        <v>878</v>
      </c>
      <c r="B34" s="176" t="s">
        <v>879</v>
      </c>
      <c r="C34" s="176" t="s">
        <v>880</v>
      </c>
      <c r="D34" s="176" t="s">
        <v>853</v>
      </c>
      <c r="E34" s="176" t="s">
        <v>838</v>
      </c>
      <c r="F34" s="176"/>
      <c r="G34" s="176"/>
      <c r="H34" s="176"/>
      <c r="I34" s="176"/>
      <c r="J34" s="176"/>
      <c r="K34" s="176"/>
      <c r="L34" s="179"/>
      <c r="M34" s="179"/>
      <c r="N34" s="179"/>
      <c r="O34" s="179"/>
      <c r="P34" s="179"/>
      <c r="Q34" s="179"/>
      <c r="R34" s="179"/>
      <c r="S34" s="179"/>
      <c r="T34" s="179"/>
      <c r="U34" s="179"/>
      <c r="V34" s="179"/>
      <c r="W34" s="179"/>
      <c r="X34" s="179"/>
      <c r="Y34" s="338"/>
      <c r="Z34" s="326"/>
    </row>
    <row r="35" spans="1:26" ht="30">
      <c r="A35" s="157" t="s">
        <v>881</v>
      </c>
      <c r="B35" s="176" t="s">
        <v>882</v>
      </c>
      <c r="C35" s="176" t="s">
        <v>829</v>
      </c>
      <c r="D35" s="176" t="s">
        <v>853</v>
      </c>
      <c r="E35" s="176" t="s">
        <v>838</v>
      </c>
      <c r="F35" s="176">
        <v>2</v>
      </c>
      <c r="G35" s="176"/>
      <c r="H35" s="176"/>
      <c r="I35" s="176"/>
      <c r="J35" s="176"/>
      <c r="K35" s="176"/>
      <c r="L35" s="179"/>
      <c r="M35" s="179"/>
      <c r="N35" s="179"/>
      <c r="O35" s="179"/>
      <c r="P35" s="179"/>
      <c r="Q35" s="179"/>
      <c r="R35" s="179"/>
      <c r="S35" s="179"/>
      <c r="T35" s="179"/>
      <c r="U35" s="179"/>
      <c r="V35" s="179"/>
      <c r="W35" s="179"/>
      <c r="X35" s="179"/>
      <c r="Y35" s="338"/>
      <c r="Z35" s="326"/>
    </row>
    <row r="36" spans="1:26" ht="39">
      <c r="A36" s="157" t="s">
        <v>883</v>
      </c>
      <c r="B36" s="176" t="s">
        <v>884</v>
      </c>
      <c r="C36" s="176" t="s">
        <v>829</v>
      </c>
      <c r="D36" s="176" t="s">
        <v>853</v>
      </c>
      <c r="E36" s="176" t="s">
        <v>838</v>
      </c>
      <c r="F36" s="176">
        <v>2</v>
      </c>
      <c r="G36" s="176"/>
      <c r="H36" s="176"/>
      <c r="I36" s="176"/>
      <c r="J36" s="176"/>
      <c r="K36" s="176"/>
      <c r="L36" s="179"/>
      <c r="M36" s="179"/>
      <c r="N36" s="179"/>
      <c r="O36" s="179"/>
      <c r="P36" s="179"/>
      <c r="Q36" s="179"/>
      <c r="R36" s="179"/>
      <c r="S36" s="179"/>
      <c r="T36" s="179"/>
      <c r="U36" s="179"/>
      <c r="V36" s="179"/>
      <c r="W36" s="179"/>
      <c r="X36" s="179"/>
      <c r="Y36" s="338"/>
      <c r="Z36" s="326"/>
    </row>
    <row r="37" spans="1:26" ht="39">
      <c r="A37" s="157" t="s">
        <v>885</v>
      </c>
      <c r="B37" s="176" t="s">
        <v>886</v>
      </c>
      <c r="C37" s="176" t="s">
        <v>829</v>
      </c>
      <c r="D37" s="176" t="s">
        <v>853</v>
      </c>
      <c r="E37" s="176" t="s">
        <v>838</v>
      </c>
      <c r="F37" s="176">
        <v>6</v>
      </c>
      <c r="G37" s="176"/>
      <c r="H37" s="176"/>
      <c r="I37" s="176"/>
      <c r="J37" s="176"/>
      <c r="K37" s="176"/>
      <c r="L37" s="179"/>
      <c r="M37" s="179"/>
      <c r="N37" s="179"/>
      <c r="O37" s="179"/>
      <c r="P37" s="179"/>
      <c r="Q37" s="179"/>
      <c r="R37" s="179"/>
      <c r="S37" s="179"/>
      <c r="T37" s="179"/>
      <c r="U37" s="179"/>
      <c r="V37" s="179"/>
      <c r="W37" s="179"/>
      <c r="X37" s="179"/>
      <c r="Y37" s="338"/>
      <c r="Z37" s="326"/>
    </row>
    <row r="38" spans="1:26" ht="24">
      <c r="A38" s="157" t="s">
        <v>887</v>
      </c>
      <c r="B38" s="176" t="s">
        <v>888</v>
      </c>
      <c r="C38" s="176" t="s">
        <v>829</v>
      </c>
      <c r="D38" s="176" t="s">
        <v>853</v>
      </c>
      <c r="E38" s="176" t="s">
        <v>838</v>
      </c>
      <c r="F38" s="176">
        <v>12</v>
      </c>
      <c r="G38" s="176"/>
      <c r="H38" s="176"/>
      <c r="I38" s="176"/>
      <c r="J38" s="176"/>
      <c r="K38" s="176"/>
      <c r="L38" s="179"/>
      <c r="M38" s="179"/>
      <c r="N38" s="179"/>
      <c r="O38" s="179"/>
      <c r="P38" s="179"/>
      <c r="Q38" s="179"/>
      <c r="R38" s="179"/>
      <c r="S38" s="179"/>
      <c r="T38" s="179"/>
      <c r="U38" s="179"/>
      <c r="V38" s="179"/>
      <c r="W38" s="179"/>
      <c r="X38" s="179"/>
      <c r="Y38" s="338"/>
      <c r="Z38" s="326"/>
    </row>
    <row r="39" spans="1:26" ht="51">
      <c r="A39" s="157" t="s">
        <v>889</v>
      </c>
      <c r="B39" s="176" t="s">
        <v>890</v>
      </c>
      <c r="C39" s="176" t="s">
        <v>829</v>
      </c>
      <c r="D39" s="176" t="s">
        <v>853</v>
      </c>
      <c r="E39" s="176" t="s">
        <v>838</v>
      </c>
      <c r="F39" s="139" t="s">
        <v>891</v>
      </c>
      <c r="G39" s="176"/>
      <c r="H39" s="176"/>
      <c r="I39" s="176"/>
      <c r="J39" s="176"/>
      <c r="K39" s="176"/>
      <c r="L39" s="179"/>
      <c r="M39" s="179"/>
      <c r="N39" s="179"/>
      <c r="O39" s="179"/>
      <c r="P39" s="179"/>
      <c r="Q39" s="179"/>
      <c r="R39" s="179"/>
      <c r="S39" s="179"/>
      <c r="T39" s="179"/>
      <c r="U39" s="179"/>
      <c r="V39" s="179"/>
      <c r="W39" s="179"/>
      <c r="X39" s="179"/>
      <c r="Y39" s="338"/>
      <c r="Z39" s="326"/>
    </row>
    <row r="40" spans="1:26" ht="30">
      <c r="A40" s="177" t="s">
        <v>892</v>
      </c>
      <c r="B40" s="176" t="s">
        <v>893</v>
      </c>
      <c r="C40" s="176" t="s">
        <v>829</v>
      </c>
      <c r="D40" s="176" t="s">
        <v>853</v>
      </c>
      <c r="E40" s="176" t="s">
        <v>838</v>
      </c>
      <c r="F40" s="139"/>
      <c r="G40" s="176"/>
      <c r="H40" s="176"/>
      <c r="I40" s="176"/>
      <c r="J40" s="176"/>
      <c r="K40" s="176"/>
      <c r="L40" s="179"/>
      <c r="M40" s="179"/>
      <c r="N40" s="179"/>
      <c r="O40" s="179"/>
      <c r="P40" s="179"/>
      <c r="Q40" s="179"/>
      <c r="R40" s="179"/>
      <c r="S40" s="179"/>
      <c r="T40" s="179"/>
      <c r="U40" s="179"/>
      <c r="V40" s="179"/>
      <c r="W40" s="179"/>
      <c r="X40" s="179"/>
      <c r="Y40" s="338"/>
      <c r="Z40" s="326"/>
    </row>
    <row r="41" spans="1:26" ht="30">
      <c r="A41" s="177" t="s">
        <v>894</v>
      </c>
      <c r="B41" s="176" t="s">
        <v>895</v>
      </c>
      <c r="C41" s="176" t="s">
        <v>829</v>
      </c>
      <c r="D41" s="176" t="s">
        <v>853</v>
      </c>
      <c r="E41" s="176" t="s">
        <v>838</v>
      </c>
      <c r="F41" s="139"/>
      <c r="G41" s="176"/>
      <c r="H41" s="176"/>
      <c r="I41" s="176"/>
      <c r="J41" s="176"/>
      <c r="K41" s="176"/>
      <c r="L41" s="179"/>
      <c r="M41" s="179"/>
      <c r="N41" s="179"/>
      <c r="O41" s="179"/>
      <c r="P41" s="179"/>
      <c r="Q41" s="179"/>
      <c r="R41" s="179"/>
      <c r="S41" s="179"/>
      <c r="T41" s="179"/>
      <c r="U41" s="179"/>
      <c r="V41" s="179"/>
      <c r="W41" s="179"/>
      <c r="X41" s="179"/>
      <c r="Y41" s="338"/>
      <c r="Z41" s="326"/>
    </row>
    <row r="42" spans="1:26" ht="30">
      <c r="A42" s="157" t="s">
        <v>896</v>
      </c>
      <c r="B42" s="176" t="s">
        <v>897</v>
      </c>
      <c r="C42" s="176" t="s">
        <v>829</v>
      </c>
      <c r="D42" s="176" t="s">
        <v>853</v>
      </c>
      <c r="E42" s="176" t="s">
        <v>838</v>
      </c>
      <c r="F42" s="139"/>
      <c r="G42" s="176"/>
      <c r="H42" s="176"/>
      <c r="I42" s="176"/>
      <c r="J42" s="176"/>
      <c r="K42" s="176"/>
      <c r="L42" s="179"/>
      <c r="M42" s="179"/>
      <c r="N42" s="179"/>
      <c r="O42" s="179"/>
      <c r="P42" s="179"/>
      <c r="Q42" s="179"/>
      <c r="R42" s="179"/>
      <c r="S42" s="179"/>
      <c r="T42" s="179"/>
      <c r="U42" s="179"/>
      <c r="V42" s="179"/>
      <c r="W42" s="179"/>
      <c r="X42" s="179"/>
      <c r="Y42" s="338"/>
      <c r="Z42" s="326"/>
    </row>
    <row r="43" spans="1:26" ht="45">
      <c r="A43" s="157" t="s">
        <v>898</v>
      </c>
      <c r="B43" s="176" t="s">
        <v>899</v>
      </c>
      <c r="C43" s="176" t="s">
        <v>829</v>
      </c>
      <c r="D43" s="176" t="s">
        <v>900</v>
      </c>
      <c r="E43" s="176" t="s">
        <v>838</v>
      </c>
      <c r="F43" s="176"/>
      <c r="G43" s="176"/>
      <c r="H43" s="176"/>
      <c r="I43" s="176"/>
      <c r="J43" s="176"/>
      <c r="K43" s="176"/>
      <c r="L43" s="179"/>
      <c r="M43" s="179"/>
      <c r="N43" s="179"/>
      <c r="O43" s="179"/>
      <c r="P43" s="179"/>
      <c r="Q43" s="179"/>
      <c r="R43" s="179"/>
      <c r="S43" s="179"/>
      <c r="T43" s="179"/>
      <c r="U43" s="179"/>
      <c r="V43" s="179"/>
      <c r="W43" s="179"/>
      <c r="X43" s="179"/>
      <c r="Y43" s="338"/>
      <c r="Z43" s="326"/>
    </row>
    <row r="44" spans="1:26" ht="15.75" thickBot="1">
      <c r="A44" s="158">
        <v>18</v>
      </c>
      <c r="B44" s="159" t="s">
        <v>901</v>
      </c>
      <c r="C44" s="159"/>
      <c r="D44" s="159"/>
      <c r="E44" s="159"/>
      <c r="F44" s="159"/>
      <c r="G44" s="159"/>
      <c r="H44" s="159"/>
      <c r="I44" s="159"/>
      <c r="J44" s="159"/>
      <c r="K44" s="159"/>
      <c r="L44" s="160"/>
      <c r="M44" s="160"/>
      <c r="N44" s="160"/>
      <c r="O44" s="160"/>
      <c r="P44" s="160"/>
      <c r="Q44" s="160"/>
      <c r="R44" s="160"/>
      <c r="S44" s="227">
        <v>39000</v>
      </c>
      <c r="T44" s="160"/>
      <c r="U44" s="160"/>
      <c r="V44" s="160"/>
      <c r="W44" s="160"/>
      <c r="X44" s="160"/>
      <c r="Y44" s="341"/>
      <c r="Z44" s="122">
        <v>39000</v>
      </c>
    </row>
    <row r="45" spans="1:26" ht="15.75">
      <c r="A45" s="125"/>
      <c r="Z45" s="337" t="e">
        <f>SUM(Z4:Z44)</f>
        <v>#VALUE!</v>
      </c>
    </row>
    <row r="46" spans="1:26">
      <c r="A46" s="125"/>
    </row>
    <row r="47" spans="1:26">
      <c r="A47" s="125"/>
    </row>
    <row r="48" spans="1:26">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sheetData>
  <mergeCells count="53">
    <mergeCell ref="Z8:Z11"/>
    <mergeCell ref="Z12:Z14"/>
    <mergeCell ref="X8:X11"/>
    <mergeCell ref="Y8:Y11"/>
    <mergeCell ref="S8:S11"/>
    <mergeCell ref="T8:T11"/>
    <mergeCell ref="U8:U11"/>
    <mergeCell ref="V8:V11"/>
    <mergeCell ref="W8:W11"/>
    <mergeCell ref="X12:X14"/>
    <mergeCell ref="Y12:Y14"/>
    <mergeCell ref="P12:P14"/>
    <mergeCell ref="Q12:Q14"/>
    <mergeCell ref="R12:R14"/>
    <mergeCell ref="L9:L11"/>
    <mergeCell ref="M9:M11"/>
    <mergeCell ref="N9:N11"/>
    <mergeCell ref="O9:O11"/>
    <mergeCell ref="P9:P11"/>
    <mergeCell ref="Q9:Q11"/>
    <mergeCell ref="O12:O14"/>
    <mergeCell ref="A17:A22"/>
    <mergeCell ref="W12:W14"/>
    <mergeCell ref="G9:G11"/>
    <mergeCell ref="H9:H11"/>
    <mergeCell ref="I9:I11"/>
    <mergeCell ref="D12:D14"/>
    <mergeCell ref="E12:E14"/>
    <mergeCell ref="F12:F14"/>
    <mergeCell ref="A9:A11"/>
    <mergeCell ref="C9:C11"/>
    <mergeCell ref="D9:D11"/>
    <mergeCell ref="E9:E11"/>
    <mergeCell ref="F9:F11"/>
    <mergeCell ref="R8:R11"/>
    <mergeCell ref="J9:J11"/>
    <mergeCell ref="K9:K11"/>
    <mergeCell ref="A32:Z32"/>
    <mergeCell ref="A31:B31"/>
    <mergeCell ref="S12:S14"/>
    <mergeCell ref="T12:T14"/>
    <mergeCell ref="U12:U14"/>
    <mergeCell ref="V12:V14"/>
    <mergeCell ref="G12:G14"/>
    <mergeCell ref="H12:H14"/>
    <mergeCell ref="I12:I14"/>
    <mergeCell ref="J12:J14"/>
    <mergeCell ref="K12:K14"/>
    <mergeCell ref="A12:A14"/>
    <mergeCell ref="C12:C14"/>
    <mergeCell ref="L12:L14"/>
    <mergeCell ref="M12:M14"/>
    <mergeCell ref="N12:N14"/>
  </mergeCells>
  <pageMargins left="0.7" right="0.7" top="0.75" bottom="0.75" header="0.3" footer="0.3"/>
  <pageSetup paperSize="8" scale="88" orientation="landscape" r:id="rId1"/>
  <rowBreaks count="1" manualBreakCount="1">
    <brk id="32" max="16383" man="1"/>
  </rowBreaks>
</worksheet>
</file>

<file path=xl/worksheets/sheet9.xml><?xml version="1.0" encoding="utf-8"?>
<worksheet xmlns="http://schemas.openxmlformats.org/spreadsheetml/2006/main" xmlns:r="http://schemas.openxmlformats.org/officeDocument/2006/relationships">
  <dimension ref="A1:AD725"/>
  <sheetViews>
    <sheetView topLeftCell="A61" workbookViewId="0">
      <selection activeCell="A291" sqref="A291:M291"/>
    </sheetView>
  </sheetViews>
  <sheetFormatPr defaultRowHeight="15"/>
  <cols>
    <col min="1" max="1" width="6.140625" style="10" customWidth="1"/>
    <col min="2" max="2" width="22.5703125" style="9" customWidth="1"/>
    <col min="3" max="3" width="35.140625" style="10" customWidth="1"/>
    <col min="4" max="4" width="9.42578125" style="10" customWidth="1"/>
    <col min="5" max="5" width="10" style="10" customWidth="1"/>
    <col min="6" max="6" width="10.140625" style="10" customWidth="1"/>
    <col min="7" max="7" width="10.7109375" style="10" customWidth="1"/>
    <col min="8" max="8" width="10.5703125" style="10" customWidth="1"/>
    <col min="9" max="12" width="9.140625" style="10"/>
    <col min="13" max="13" width="12.5703125" style="10" customWidth="1"/>
    <col min="14" max="16384" width="9.140625" style="10"/>
  </cols>
  <sheetData>
    <row r="1" spans="1:30" ht="21">
      <c r="A1" s="869" t="s">
        <v>143</v>
      </c>
      <c r="B1" s="869"/>
      <c r="C1" s="869"/>
      <c r="D1" s="869"/>
      <c r="E1" s="869"/>
      <c r="F1" s="869"/>
      <c r="G1" s="869"/>
      <c r="H1" s="869"/>
      <c r="I1" s="250"/>
      <c r="J1" s="250"/>
      <c r="K1" s="1"/>
      <c r="L1" s="1"/>
      <c r="M1" s="1"/>
      <c r="N1" s="7"/>
      <c r="O1" s="7"/>
      <c r="P1" s="7"/>
      <c r="Q1" s="7"/>
      <c r="R1" s="7"/>
      <c r="S1" s="7"/>
      <c r="T1" s="7"/>
      <c r="U1" s="7"/>
      <c r="V1" s="7"/>
      <c r="W1" s="7"/>
      <c r="X1" s="7"/>
      <c r="Y1" s="7"/>
      <c r="Z1" s="7"/>
      <c r="AA1" s="7"/>
      <c r="AB1" s="7"/>
      <c r="AC1" s="7"/>
      <c r="AD1" s="7"/>
    </row>
    <row r="2" spans="1:30" ht="21">
      <c r="A2" s="869" t="s">
        <v>1</v>
      </c>
      <c r="B2" s="869"/>
      <c r="C2" s="869"/>
      <c r="D2" s="869"/>
      <c r="E2" s="869"/>
      <c r="F2" s="869"/>
      <c r="G2" s="869"/>
      <c r="H2" s="869"/>
      <c r="I2" s="250"/>
      <c r="J2" s="250"/>
      <c r="K2" s="1"/>
      <c r="L2" s="1"/>
      <c r="M2" s="1"/>
      <c r="N2" s="7"/>
      <c r="O2" s="7"/>
      <c r="P2" s="7"/>
      <c r="Q2" s="7"/>
      <c r="R2" s="7"/>
      <c r="S2" s="7"/>
      <c r="T2" s="7"/>
      <c r="U2" s="7"/>
      <c r="V2" s="7"/>
      <c r="W2" s="7"/>
      <c r="X2" s="7"/>
      <c r="Y2" s="7"/>
      <c r="Z2" s="7"/>
      <c r="AA2" s="7"/>
      <c r="AB2" s="7"/>
      <c r="AC2" s="7"/>
      <c r="AD2" s="7"/>
    </row>
    <row r="3" spans="1:30" ht="21">
      <c r="A3" s="869" t="s">
        <v>184</v>
      </c>
      <c r="B3" s="869"/>
      <c r="C3" s="869"/>
      <c r="D3" s="869"/>
      <c r="E3" s="869"/>
      <c r="F3" s="869"/>
      <c r="G3" s="869"/>
      <c r="H3" s="869"/>
      <c r="I3" s="250"/>
      <c r="J3" s="250"/>
      <c r="K3" s="1"/>
      <c r="L3" s="1"/>
      <c r="M3" s="1"/>
      <c r="N3" s="7"/>
      <c r="O3" s="7"/>
      <c r="P3" s="7"/>
      <c r="Q3" s="7"/>
      <c r="R3" s="7"/>
      <c r="S3" s="7"/>
      <c r="T3" s="7"/>
      <c r="U3" s="7"/>
      <c r="V3" s="7"/>
      <c r="W3" s="7"/>
      <c r="X3" s="7"/>
      <c r="Y3" s="7"/>
      <c r="Z3" s="7"/>
      <c r="AA3" s="7"/>
      <c r="AB3" s="7"/>
      <c r="AC3" s="7"/>
      <c r="AD3" s="7"/>
    </row>
    <row r="4" spans="1:30" ht="21">
      <c r="A4" s="251" t="s">
        <v>1381</v>
      </c>
      <c r="B4" s="416"/>
      <c r="C4" s="250"/>
      <c r="D4" s="250"/>
      <c r="E4" s="250"/>
      <c r="F4" s="250"/>
      <c r="G4" s="250"/>
      <c r="H4" s="250"/>
      <c r="I4" s="250"/>
      <c r="J4" s="250"/>
      <c r="K4" s="1"/>
      <c r="L4" s="1"/>
      <c r="M4" s="1"/>
      <c r="N4" s="7"/>
      <c r="O4" s="7"/>
      <c r="P4" s="7"/>
      <c r="Q4" s="7"/>
      <c r="R4" s="7"/>
      <c r="S4" s="7"/>
      <c r="T4" s="7"/>
      <c r="U4" s="7"/>
      <c r="V4" s="7"/>
      <c r="W4" s="7"/>
      <c r="X4" s="7"/>
      <c r="Y4" s="7"/>
      <c r="Z4" s="7"/>
      <c r="AA4" s="7"/>
      <c r="AB4" s="7"/>
      <c r="AC4" s="7"/>
      <c r="AD4" s="7"/>
    </row>
    <row r="5" spans="1:30" ht="15.75">
      <c r="A5" s="852" t="s">
        <v>297</v>
      </c>
      <c r="B5" s="854" t="s">
        <v>298</v>
      </c>
      <c r="C5" s="852" t="s">
        <v>299</v>
      </c>
      <c r="D5" s="852" t="s">
        <v>697</v>
      </c>
      <c r="E5" s="842" t="s">
        <v>1450</v>
      </c>
      <c r="F5" s="842"/>
      <c r="G5" s="842" t="s">
        <v>1568</v>
      </c>
      <c r="H5" s="842"/>
      <c r="I5" s="843" t="s">
        <v>1570</v>
      </c>
      <c r="J5" s="560"/>
      <c r="K5" s="560"/>
      <c r="L5" s="67"/>
      <c r="M5" s="495"/>
      <c r="N5" s="7"/>
      <c r="O5" s="7"/>
      <c r="P5" s="7"/>
      <c r="Q5" s="7"/>
      <c r="R5" s="7"/>
      <c r="S5" s="7"/>
      <c r="T5" s="7"/>
      <c r="U5" s="7"/>
      <c r="V5" s="7"/>
      <c r="W5" s="7"/>
      <c r="X5" s="7"/>
      <c r="Y5" s="7"/>
      <c r="Z5" s="7"/>
      <c r="AA5" s="7"/>
      <c r="AB5" s="7"/>
      <c r="AC5" s="7"/>
      <c r="AD5" s="7"/>
    </row>
    <row r="6" spans="1:30" ht="15.75">
      <c r="A6" s="853"/>
      <c r="B6" s="855"/>
      <c r="C6" s="853"/>
      <c r="D6" s="853"/>
      <c r="E6" s="578" t="s">
        <v>1448</v>
      </c>
      <c r="F6" s="578" t="s">
        <v>1451</v>
      </c>
      <c r="G6" s="578" t="s">
        <v>1448</v>
      </c>
      <c r="H6" s="578" t="s">
        <v>1451</v>
      </c>
      <c r="I6" s="844"/>
      <c r="J6" s="560"/>
      <c r="K6" s="560"/>
      <c r="L6" s="67"/>
      <c r="M6" s="495"/>
      <c r="N6" s="7"/>
      <c r="O6" s="7"/>
      <c r="P6" s="7"/>
      <c r="Q6" s="7"/>
      <c r="R6" s="7"/>
      <c r="S6" s="7"/>
      <c r="T6" s="7"/>
      <c r="U6" s="7"/>
      <c r="V6" s="7"/>
      <c r="W6" s="7"/>
      <c r="X6" s="7"/>
      <c r="Y6" s="7"/>
      <c r="Z6" s="7"/>
      <c r="AA6" s="7"/>
      <c r="AB6" s="7"/>
      <c r="AC6" s="7"/>
      <c r="AD6" s="7"/>
    </row>
    <row r="7" spans="1:30" ht="31.5" customHeight="1">
      <c r="A7" s="858" t="s">
        <v>300</v>
      </c>
      <c r="B7" s="859" t="s">
        <v>301</v>
      </c>
      <c r="C7" s="253" t="s">
        <v>1382</v>
      </c>
      <c r="D7" s="861">
        <v>15</v>
      </c>
      <c r="E7" s="570"/>
      <c r="F7" s="570"/>
      <c r="G7" s="570"/>
      <c r="H7" s="44"/>
      <c r="I7" s="6"/>
      <c r="J7" s="51"/>
      <c r="K7" s="51"/>
      <c r="L7" s="51"/>
      <c r="M7" s="693"/>
      <c r="N7" s="7"/>
      <c r="O7" s="7"/>
      <c r="P7" s="7"/>
      <c r="Q7" s="7"/>
      <c r="R7" s="7"/>
      <c r="S7" s="7"/>
      <c r="T7" s="7"/>
      <c r="U7" s="7"/>
      <c r="V7" s="7"/>
      <c r="W7" s="7"/>
      <c r="X7" s="7"/>
      <c r="Y7" s="7"/>
      <c r="Z7" s="7"/>
      <c r="AA7" s="7"/>
      <c r="AB7" s="7"/>
      <c r="AC7" s="7"/>
      <c r="AD7" s="7"/>
    </row>
    <row r="8" spans="1:30" ht="38.25">
      <c r="A8" s="858"/>
      <c r="B8" s="859"/>
      <c r="C8" s="253" t="s">
        <v>1383</v>
      </c>
      <c r="D8" s="861"/>
      <c r="E8" s="570"/>
      <c r="F8" s="570"/>
      <c r="G8" s="570"/>
      <c r="H8" s="6"/>
      <c r="I8" s="6"/>
      <c r="J8" s="51"/>
      <c r="K8" s="51"/>
      <c r="L8" s="51"/>
      <c r="M8" s="693"/>
      <c r="N8" s="7"/>
      <c r="O8" s="7"/>
      <c r="P8" s="7"/>
      <c r="Q8" s="7"/>
      <c r="R8" s="7"/>
      <c r="S8" s="7"/>
      <c r="T8" s="7"/>
      <c r="U8" s="7"/>
      <c r="V8" s="7"/>
      <c r="W8" s="7"/>
      <c r="X8" s="7"/>
      <c r="Y8" s="7"/>
      <c r="Z8" s="7"/>
      <c r="AA8" s="7"/>
      <c r="AB8" s="7"/>
      <c r="AC8" s="7"/>
      <c r="AD8" s="7"/>
    </row>
    <row r="9" spans="1:30" ht="25.5">
      <c r="A9" s="858"/>
      <c r="B9" s="859"/>
      <c r="C9" s="253" t="s">
        <v>1384</v>
      </c>
      <c r="D9" s="861"/>
      <c r="E9" s="570"/>
      <c r="F9" s="570"/>
      <c r="G9" s="570"/>
      <c r="H9" s="6"/>
      <c r="I9" s="6"/>
      <c r="J9" s="51"/>
      <c r="K9" s="51"/>
      <c r="L9" s="51"/>
      <c r="M9" s="693"/>
      <c r="N9" s="7"/>
      <c r="O9" s="7"/>
      <c r="P9" s="7"/>
      <c r="Q9" s="7"/>
      <c r="R9" s="7"/>
      <c r="S9" s="7"/>
      <c r="T9" s="7"/>
      <c r="U9" s="7"/>
      <c r="V9" s="7"/>
      <c r="W9" s="7"/>
      <c r="X9" s="7"/>
      <c r="Y9" s="7"/>
      <c r="Z9" s="7"/>
      <c r="AA9" s="7"/>
      <c r="AB9" s="7"/>
      <c r="AC9" s="7"/>
      <c r="AD9" s="7"/>
    </row>
    <row r="10" spans="1:30" ht="25.5">
      <c r="A10" s="858"/>
      <c r="B10" s="859"/>
      <c r="C10" s="253" t="s">
        <v>1385</v>
      </c>
      <c r="D10" s="861"/>
      <c r="E10" s="570"/>
      <c r="F10" s="570"/>
      <c r="G10" s="570"/>
      <c r="H10" s="6"/>
      <c r="I10" s="6"/>
      <c r="J10" s="51"/>
      <c r="K10" s="51"/>
      <c r="L10" s="51"/>
      <c r="M10" s="693"/>
      <c r="N10" s="7"/>
      <c r="O10" s="7"/>
      <c r="P10" s="7"/>
      <c r="Q10" s="7"/>
      <c r="R10" s="7"/>
      <c r="S10" s="7"/>
      <c r="T10" s="7"/>
      <c r="U10" s="7"/>
      <c r="V10" s="7"/>
      <c r="W10" s="7"/>
      <c r="X10" s="7"/>
      <c r="Y10" s="7"/>
      <c r="Z10" s="7"/>
      <c r="AA10" s="7"/>
      <c r="AB10" s="7"/>
      <c r="AC10" s="7"/>
      <c r="AD10" s="7"/>
    </row>
    <row r="11" spans="1:30" ht="15.75">
      <c r="A11" s="858"/>
      <c r="B11" s="859"/>
      <c r="C11" s="254" t="s">
        <v>302</v>
      </c>
      <c r="D11" s="861"/>
      <c r="E11" s="570"/>
      <c r="F11" s="570"/>
      <c r="G11" s="570"/>
      <c r="H11" s="6"/>
      <c r="I11" s="6"/>
      <c r="J11" s="51"/>
      <c r="K11" s="51"/>
      <c r="L11" s="51"/>
      <c r="M11" s="693"/>
      <c r="N11" s="7"/>
      <c r="O11" s="7"/>
      <c r="P11" s="7"/>
      <c r="Q11" s="7"/>
      <c r="R11" s="7"/>
      <c r="S11" s="7"/>
      <c r="T11" s="7"/>
      <c r="U11" s="7"/>
      <c r="V11" s="7"/>
      <c r="W11" s="7"/>
      <c r="X11" s="7"/>
      <c r="Y11" s="7"/>
      <c r="Z11" s="7"/>
      <c r="AA11" s="7"/>
      <c r="AB11" s="7"/>
      <c r="AC11" s="7"/>
      <c r="AD11" s="7"/>
    </row>
    <row r="12" spans="1:30" ht="15.75">
      <c r="A12" s="858"/>
      <c r="B12" s="859"/>
      <c r="C12" s="253" t="s">
        <v>1386</v>
      </c>
      <c r="D12" s="861"/>
      <c r="E12" s="570"/>
      <c r="F12" s="570"/>
      <c r="G12" s="570"/>
      <c r="H12" s="6"/>
      <c r="I12" s="6"/>
      <c r="J12" s="51"/>
      <c r="K12" s="51"/>
      <c r="L12" s="51"/>
      <c r="M12" s="693"/>
      <c r="N12" s="7"/>
      <c r="O12" s="7"/>
      <c r="P12" s="7"/>
      <c r="Q12" s="7"/>
      <c r="R12" s="7"/>
      <c r="S12" s="7"/>
      <c r="T12" s="7"/>
      <c r="U12" s="7"/>
      <c r="V12" s="7"/>
      <c r="W12" s="7"/>
      <c r="X12" s="7"/>
      <c r="Y12" s="7"/>
      <c r="Z12" s="7"/>
      <c r="AA12" s="7"/>
      <c r="AB12" s="7"/>
      <c r="AC12" s="7"/>
      <c r="AD12" s="7"/>
    </row>
    <row r="13" spans="1:30" ht="15.75">
      <c r="A13" s="858"/>
      <c r="B13" s="859"/>
      <c r="C13" s="254" t="s">
        <v>303</v>
      </c>
      <c r="D13" s="861"/>
      <c r="E13" s="570"/>
      <c r="F13" s="570"/>
      <c r="G13" s="570"/>
      <c r="H13" s="6"/>
      <c r="I13" s="6"/>
      <c r="J13" s="51"/>
      <c r="K13" s="51"/>
      <c r="L13" s="51"/>
      <c r="M13" s="693"/>
      <c r="N13" s="7"/>
      <c r="O13" s="7"/>
      <c r="P13" s="7"/>
      <c r="Q13" s="7"/>
      <c r="R13" s="7"/>
      <c r="S13" s="7"/>
      <c r="T13" s="7"/>
      <c r="U13" s="7"/>
      <c r="V13" s="7"/>
      <c r="W13" s="7"/>
      <c r="X13" s="7"/>
      <c r="Y13" s="7"/>
      <c r="Z13" s="7"/>
      <c r="AA13" s="7"/>
      <c r="AB13" s="7"/>
      <c r="AC13" s="7"/>
      <c r="AD13" s="7"/>
    </row>
    <row r="14" spans="1:30" ht="15.75">
      <c r="A14" s="858"/>
      <c r="B14" s="859"/>
      <c r="C14" s="411" t="s">
        <v>1387</v>
      </c>
      <c r="D14" s="861"/>
      <c r="E14" s="570"/>
      <c r="F14" s="570"/>
      <c r="G14" s="570"/>
      <c r="H14" s="6"/>
      <c r="I14" s="6"/>
      <c r="J14" s="51"/>
      <c r="K14" s="51"/>
      <c r="L14" s="51"/>
      <c r="M14" s="693"/>
      <c r="N14" s="7"/>
      <c r="O14" s="7"/>
      <c r="P14" s="7"/>
      <c r="Q14" s="7"/>
      <c r="R14" s="7"/>
      <c r="S14" s="7"/>
      <c r="T14" s="7"/>
      <c r="U14" s="7"/>
      <c r="V14" s="7"/>
      <c r="W14" s="7"/>
      <c r="X14" s="7"/>
      <c r="Y14" s="7"/>
      <c r="Z14" s="7"/>
      <c r="AA14" s="7"/>
      <c r="AB14" s="7"/>
      <c r="AC14" s="7"/>
      <c r="AD14" s="7"/>
    </row>
    <row r="15" spans="1:30" ht="15.75">
      <c r="A15" s="858"/>
      <c r="B15" s="859"/>
      <c r="C15" s="254" t="s">
        <v>303</v>
      </c>
      <c r="D15" s="861"/>
      <c r="E15" s="570"/>
      <c r="F15" s="570"/>
      <c r="G15" s="570"/>
      <c r="H15" s="6"/>
      <c r="I15" s="6"/>
      <c r="J15" s="51"/>
      <c r="K15" s="51"/>
      <c r="L15" s="51"/>
      <c r="M15" s="693"/>
      <c r="N15" s="7"/>
      <c r="O15" s="7"/>
      <c r="P15" s="7"/>
      <c r="Q15" s="7"/>
      <c r="R15" s="7"/>
      <c r="S15" s="7"/>
      <c r="T15" s="7"/>
      <c r="U15" s="7"/>
      <c r="V15" s="7"/>
      <c r="W15" s="7"/>
      <c r="X15" s="7"/>
      <c r="Y15" s="7"/>
      <c r="Z15" s="7"/>
      <c r="AA15" s="7"/>
      <c r="AB15" s="7"/>
      <c r="AC15" s="7"/>
      <c r="AD15" s="7"/>
    </row>
    <row r="16" spans="1:30" ht="15.75">
      <c r="A16" s="858"/>
      <c r="B16" s="859"/>
      <c r="C16" s="253" t="s">
        <v>1388</v>
      </c>
      <c r="D16" s="861"/>
      <c r="E16" s="570"/>
      <c r="F16" s="570"/>
      <c r="G16" s="570"/>
      <c r="H16" s="6"/>
      <c r="I16" s="6"/>
      <c r="J16" s="51"/>
      <c r="K16" s="51"/>
      <c r="L16" s="51"/>
      <c r="M16" s="693"/>
      <c r="N16" s="7"/>
      <c r="O16" s="7"/>
      <c r="P16" s="7"/>
      <c r="Q16" s="7"/>
      <c r="R16" s="7"/>
      <c r="S16" s="7"/>
      <c r="T16" s="7"/>
      <c r="U16" s="7"/>
      <c r="V16" s="7"/>
      <c r="W16" s="7"/>
      <c r="X16" s="7"/>
      <c r="Y16" s="7"/>
      <c r="Z16" s="7"/>
      <c r="AA16" s="7"/>
      <c r="AB16" s="7"/>
      <c r="AC16" s="7"/>
      <c r="AD16" s="7"/>
    </row>
    <row r="17" spans="1:30" ht="15.75">
      <c r="A17" s="858"/>
      <c r="B17" s="859"/>
      <c r="C17" s="254" t="s">
        <v>304</v>
      </c>
      <c r="D17" s="861"/>
      <c r="E17" s="570"/>
      <c r="F17" s="570"/>
      <c r="G17" s="570"/>
      <c r="H17" s="6"/>
      <c r="I17" s="6"/>
      <c r="J17" s="51"/>
      <c r="K17" s="51"/>
      <c r="L17" s="51"/>
      <c r="M17" s="693"/>
      <c r="N17" s="7"/>
      <c r="O17" s="7"/>
      <c r="P17" s="7"/>
      <c r="Q17" s="7"/>
      <c r="R17" s="7"/>
      <c r="S17" s="7"/>
      <c r="T17" s="7"/>
      <c r="U17" s="7"/>
      <c r="V17" s="7"/>
      <c r="W17" s="7"/>
      <c r="X17" s="7"/>
      <c r="Y17" s="7"/>
      <c r="Z17" s="7"/>
      <c r="AA17" s="7"/>
      <c r="AB17" s="7"/>
      <c r="AC17" s="7"/>
      <c r="AD17" s="7"/>
    </row>
    <row r="18" spans="1:30" ht="15.75">
      <c r="A18" s="858"/>
      <c r="B18" s="859"/>
      <c r="C18" s="254" t="s">
        <v>305</v>
      </c>
      <c r="D18" s="861"/>
      <c r="E18" s="570"/>
      <c r="F18" s="570"/>
      <c r="G18" s="570"/>
      <c r="H18" s="6"/>
      <c r="I18" s="6"/>
      <c r="J18" s="51"/>
      <c r="K18" s="51"/>
      <c r="L18" s="51"/>
      <c r="M18" s="693"/>
      <c r="N18" s="7"/>
      <c r="O18" s="7"/>
      <c r="P18" s="7"/>
      <c r="Q18" s="7"/>
      <c r="R18" s="7"/>
      <c r="S18" s="7"/>
      <c r="T18" s="7"/>
      <c r="U18" s="7"/>
      <c r="V18" s="7"/>
      <c r="W18" s="7"/>
      <c r="X18" s="7"/>
      <c r="Y18" s="7"/>
      <c r="Z18" s="7"/>
      <c r="AA18" s="7"/>
      <c r="AB18" s="7"/>
      <c r="AC18" s="7"/>
      <c r="AD18" s="7"/>
    </row>
    <row r="19" spans="1:30" ht="15.75">
      <c r="A19" s="858"/>
      <c r="B19" s="859"/>
      <c r="C19" s="254" t="s">
        <v>306</v>
      </c>
      <c r="D19" s="861"/>
      <c r="E19" s="570"/>
      <c r="F19" s="570"/>
      <c r="G19" s="570"/>
      <c r="H19" s="6"/>
      <c r="I19" s="6"/>
      <c r="J19" s="51"/>
      <c r="K19" s="51"/>
      <c r="L19" s="51"/>
      <c r="M19" s="693"/>
      <c r="N19" s="7"/>
      <c r="O19" s="7"/>
      <c r="P19" s="7"/>
      <c r="Q19" s="7"/>
      <c r="R19" s="7"/>
      <c r="S19" s="7"/>
      <c r="T19" s="7"/>
      <c r="U19" s="7"/>
      <c r="V19" s="7"/>
      <c r="W19" s="7"/>
      <c r="X19" s="7"/>
      <c r="Y19" s="7"/>
      <c r="Z19" s="7"/>
      <c r="AA19" s="7"/>
      <c r="AB19" s="7"/>
      <c r="AC19" s="7"/>
      <c r="AD19" s="7"/>
    </row>
    <row r="20" spans="1:30" ht="15.75">
      <c r="A20" s="858"/>
      <c r="B20" s="859"/>
      <c r="C20" s="254" t="s">
        <v>307</v>
      </c>
      <c r="D20" s="861"/>
      <c r="E20" s="570"/>
      <c r="F20" s="570"/>
      <c r="G20" s="570"/>
      <c r="H20" s="6"/>
      <c r="I20" s="6"/>
      <c r="J20" s="51"/>
      <c r="K20" s="51"/>
      <c r="L20" s="51"/>
      <c r="M20" s="693"/>
      <c r="N20" s="7"/>
      <c r="O20" s="7"/>
      <c r="P20" s="7"/>
      <c r="Q20" s="7"/>
      <c r="R20" s="7"/>
      <c r="S20" s="7"/>
      <c r="T20" s="7"/>
      <c r="U20" s="7"/>
      <c r="V20" s="7"/>
      <c r="W20" s="7"/>
      <c r="X20" s="7"/>
      <c r="Y20" s="7"/>
      <c r="Z20" s="7"/>
      <c r="AA20" s="7"/>
      <c r="AB20" s="7"/>
      <c r="AC20" s="7"/>
      <c r="AD20" s="7"/>
    </row>
    <row r="21" spans="1:30" ht="15.75">
      <c r="A21" s="858"/>
      <c r="B21" s="859"/>
      <c r="C21" s="254" t="s">
        <v>308</v>
      </c>
      <c r="D21" s="861"/>
      <c r="E21" s="570"/>
      <c r="F21" s="570"/>
      <c r="G21" s="570"/>
      <c r="H21" s="6"/>
      <c r="I21" s="6"/>
      <c r="J21" s="51"/>
      <c r="K21" s="51"/>
      <c r="L21" s="51"/>
      <c r="M21" s="693"/>
      <c r="N21" s="7"/>
      <c r="O21" s="7"/>
      <c r="P21" s="7"/>
      <c r="Q21" s="7"/>
      <c r="R21" s="7"/>
      <c r="S21" s="7"/>
      <c r="T21" s="7"/>
      <c r="U21" s="7"/>
      <c r="V21" s="7"/>
      <c r="W21" s="7"/>
      <c r="X21" s="7"/>
      <c r="Y21" s="7"/>
      <c r="Z21" s="7"/>
      <c r="AA21" s="7"/>
      <c r="AB21" s="7"/>
      <c r="AC21" s="7"/>
      <c r="AD21" s="7"/>
    </row>
    <row r="22" spans="1:30" ht="15.75">
      <c r="A22" s="858"/>
      <c r="B22" s="859"/>
      <c r="C22" s="253" t="s">
        <v>1389</v>
      </c>
      <c r="D22" s="861"/>
      <c r="E22" s="570"/>
      <c r="F22" s="570"/>
      <c r="G22" s="570"/>
      <c r="H22" s="6"/>
      <c r="I22" s="6"/>
      <c r="J22" s="51"/>
      <c r="K22" s="51"/>
      <c r="L22" s="51"/>
      <c r="M22" s="693"/>
      <c r="N22" s="7"/>
      <c r="O22" s="7"/>
      <c r="P22" s="7"/>
      <c r="Q22" s="7"/>
      <c r="R22" s="7"/>
      <c r="S22" s="7"/>
      <c r="T22" s="7"/>
      <c r="U22" s="7"/>
      <c r="V22" s="7"/>
      <c r="W22" s="7"/>
      <c r="X22" s="7"/>
      <c r="Y22" s="7"/>
      <c r="Z22" s="7"/>
      <c r="AA22" s="7"/>
      <c r="AB22" s="7"/>
      <c r="AC22" s="7"/>
      <c r="AD22" s="7"/>
    </row>
    <row r="23" spans="1:30" ht="15.75">
      <c r="A23" s="858"/>
      <c r="B23" s="859"/>
      <c r="C23" s="253" t="s">
        <v>1390</v>
      </c>
      <c r="D23" s="861"/>
      <c r="E23" s="570"/>
      <c r="F23" s="570"/>
      <c r="G23" s="570"/>
      <c r="H23" s="6"/>
      <c r="I23" s="6"/>
      <c r="J23" s="51"/>
      <c r="K23" s="51"/>
      <c r="L23" s="51"/>
      <c r="M23" s="693"/>
      <c r="N23" s="7"/>
      <c r="O23" s="7"/>
      <c r="P23" s="7"/>
      <c r="Q23" s="7"/>
      <c r="R23" s="7"/>
      <c r="S23" s="7"/>
      <c r="T23" s="7"/>
      <c r="U23" s="7"/>
      <c r="V23" s="7"/>
      <c r="W23" s="7"/>
      <c r="X23" s="7"/>
      <c r="Y23" s="7"/>
      <c r="Z23" s="7"/>
      <c r="AA23" s="7"/>
      <c r="AB23" s="7"/>
      <c r="AC23" s="7"/>
      <c r="AD23" s="7"/>
    </row>
    <row r="24" spans="1:30" ht="25.5">
      <c r="A24" s="858"/>
      <c r="B24" s="859"/>
      <c r="C24" s="253" t="s">
        <v>1391</v>
      </c>
      <c r="D24" s="861"/>
      <c r="E24" s="570"/>
      <c r="F24" s="570"/>
      <c r="G24" s="570"/>
      <c r="H24" s="6"/>
      <c r="I24" s="6"/>
      <c r="J24" s="51"/>
      <c r="K24" s="51"/>
      <c r="L24" s="51"/>
      <c r="M24" s="693"/>
      <c r="N24" s="7"/>
      <c r="O24" s="7"/>
      <c r="P24" s="7"/>
      <c r="Q24" s="7"/>
      <c r="R24" s="7"/>
      <c r="S24" s="7"/>
      <c r="T24" s="7"/>
      <c r="U24" s="7"/>
      <c r="V24" s="7"/>
      <c r="W24" s="7"/>
      <c r="X24" s="7"/>
      <c r="Y24" s="7"/>
      <c r="Z24" s="7"/>
      <c r="AA24" s="7"/>
      <c r="AB24" s="7"/>
      <c r="AC24" s="7"/>
      <c r="AD24" s="7"/>
    </row>
    <row r="25" spans="1:30" ht="15.75">
      <c r="A25" s="858"/>
      <c r="B25" s="859"/>
      <c r="C25" s="254" t="s">
        <v>309</v>
      </c>
      <c r="D25" s="861"/>
      <c r="E25" s="570"/>
      <c r="F25" s="570"/>
      <c r="G25" s="570"/>
      <c r="H25" s="6"/>
      <c r="I25" s="6"/>
      <c r="J25" s="51"/>
      <c r="K25" s="51"/>
      <c r="L25" s="51"/>
      <c r="M25" s="693"/>
      <c r="N25" s="7"/>
      <c r="O25" s="7"/>
      <c r="P25" s="7"/>
      <c r="Q25" s="7"/>
      <c r="R25" s="7"/>
      <c r="S25" s="7"/>
      <c r="T25" s="7"/>
      <c r="U25" s="7"/>
      <c r="V25" s="7"/>
      <c r="W25" s="7"/>
      <c r="X25" s="7"/>
      <c r="Y25" s="7"/>
      <c r="Z25" s="7"/>
      <c r="AA25" s="7"/>
      <c r="AB25" s="7"/>
      <c r="AC25" s="7"/>
      <c r="AD25" s="7"/>
    </row>
    <row r="26" spans="1:30" ht="15.75">
      <c r="A26" s="858"/>
      <c r="B26" s="859"/>
      <c r="C26" s="254" t="s">
        <v>308</v>
      </c>
      <c r="D26" s="861"/>
      <c r="E26" s="570"/>
      <c r="F26" s="570"/>
      <c r="G26" s="570"/>
      <c r="H26" s="6"/>
      <c r="I26" s="6"/>
      <c r="J26" s="51"/>
      <c r="K26" s="51"/>
      <c r="L26" s="51"/>
      <c r="M26" s="693"/>
      <c r="N26" s="7"/>
      <c r="O26" s="7"/>
      <c r="P26" s="7"/>
      <c r="Q26" s="7"/>
      <c r="R26" s="7"/>
      <c r="S26" s="7"/>
      <c r="T26" s="7"/>
      <c r="U26" s="7"/>
      <c r="V26" s="7"/>
      <c r="W26" s="7"/>
      <c r="X26" s="7"/>
      <c r="Y26" s="7"/>
      <c r="Z26" s="7"/>
      <c r="AA26" s="7"/>
      <c r="AB26" s="7"/>
      <c r="AC26" s="7"/>
      <c r="AD26" s="7"/>
    </row>
    <row r="27" spans="1:30" ht="25.5">
      <c r="A27" s="858"/>
      <c r="B27" s="859"/>
      <c r="C27" s="253" t="s">
        <v>1392</v>
      </c>
      <c r="D27" s="861"/>
      <c r="E27" s="570"/>
      <c r="F27" s="570"/>
      <c r="G27" s="570"/>
      <c r="H27" s="6"/>
      <c r="I27" s="6"/>
      <c r="J27" s="51"/>
      <c r="K27" s="51"/>
      <c r="L27" s="51"/>
      <c r="M27" s="693"/>
      <c r="N27" s="7"/>
      <c r="O27" s="7"/>
      <c r="P27" s="7"/>
      <c r="Q27" s="7"/>
      <c r="R27" s="7"/>
      <c r="S27" s="7"/>
      <c r="T27" s="7"/>
      <c r="U27" s="7"/>
      <c r="V27" s="7"/>
      <c r="W27" s="7"/>
      <c r="X27" s="7"/>
      <c r="Y27" s="7"/>
      <c r="Z27" s="7"/>
      <c r="AA27" s="7"/>
      <c r="AB27" s="7"/>
      <c r="AC27" s="7"/>
      <c r="AD27" s="7"/>
    </row>
    <row r="28" spans="1:30" ht="38.25">
      <c r="A28" s="858"/>
      <c r="B28" s="859"/>
      <c r="C28" s="253" t="s">
        <v>1393</v>
      </c>
      <c r="D28" s="861"/>
      <c r="E28" s="570"/>
      <c r="F28" s="570"/>
      <c r="G28" s="570"/>
      <c r="H28" s="6"/>
      <c r="I28" s="6"/>
      <c r="J28" s="51"/>
      <c r="K28" s="51"/>
      <c r="L28" s="51"/>
      <c r="M28" s="693"/>
      <c r="N28" s="7"/>
      <c r="O28" s="7"/>
      <c r="P28" s="7"/>
      <c r="Q28" s="7"/>
      <c r="R28" s="7"/>
      <c r="S28" s="7"/>
      <c r="T28" s="7"/>
      <c r="U28" s="7"/>
      <c r="V28" s="7"/>
      <c r="W28" s="7"/>
      <c r="X28" s="7"/>
      <c r="Y28" s="7"/>
      <c r="Z28" s="7"/>
      <c r="AA28" s="7"/>
      <c r="AB28" s="7"/>
      <c r="AC28" s="7"/>
      <c r="AD28" s="7"/>
    </row>
    <row r="29" spans="1:30" ht="16.5" customHeight="1">
      <c r="A29" s="852" t="s">
        <v>297</v>
      </c>
      <c r="B29" s="854" t="s">
        <v>298</v>
      </c>
      <c r="C29" s="852" t="s">
        <v>299</v>
      </c>
      <c r="D29" s="852" t="s">
        <v>697</v>
      </c>
      <c r="E29" s="842" t="s">
        <v>1450</v>
      </c>
      <c r="F29" s="842"/>
      <c r="G29" s="842" t="s">
        <v>1568</v>
      </c>
      <c r="H29" s="842"/>
      <c r="I29" s="843" t="s">
        <v>1570</v>
      </c>
      <c r="J29" s="51"/>
      <c r="K29" s="51"/>
      <c r="L29" s="51"/>
      <c r="M29" s="51"/>
      <c r="N29" s="7"/>
      <c r="O29" s="7"/>
      <c r="P29" s="7"/>
      <c r="Q29" s="7"/>
      <c r="R29" s="7"/>
      <c r="S29" s="7"/>
      <c r="T29" s="7"/>
      <c r="U29" s="7"/>
      <c r="V29" s="7"/>
      <c r="W29" s="7"/>
      <c r="X29" s="7"/>
      <c r="Y29" s="7"/>
      <c r="Z29" s="7"/>
      <c r="AA29" s="7"/>
      <c r="AB29" s="7"/>
      <c r="AC29" s="7"/>
      <c r="AD29" s="7"/>
    </row>
    <row r="30" spans="1:30" ht="21" customHeight="1">
      <c r="A30" s="853"/>
      <c r="B30" s="855"/>
      <c r="C30" s="853"/>
      <c r="D30" s="853"/>
      <c r="E30" s="578" t="s">
        <v>1448</v>
      </c>
      <c r="F30" s="578" t="s">
        <v>1451</v>
      </c>
      <c r="G30" s="578" t="s">
        <v>1448</v>
      </c>
      <c r="H30" s="578" t="s">
        <v>1451</v>
      </c>
      <c r="I30" s="844"/>
      <c r="J30" s="51"/>
      <c r="K30" s="51"/>
      <c r="L30" s="51"/>
      <c r="M30" s="51"/>
      <c r="N30" s="7"/>
      <c r="O30" s="7"/>
      <c r="P30" s="7"/>
      <c r="Q30" s="7"/>
      <c r="R30" s="7"/>
      <c r="S30" s="7"/>
      <c r="T30" s="7"/>
      <c r="U30" s="7"/>
      <c r="V30" s="7"/>
      <c r="W30" s="7"/>
      <c r="X30" s="7"/>
      <c r="Y30" s="7"/>
      <c r="Z30" s="7"/>
      <c r="AA30" s="7"/>
      <c r="AB30" s="7"/>
      <c r="AC30" s="7"/>
      <c r="AD30" s="7"/>
    </row>
    <row r="31" spans="1:30" ht="63">
      <c r="A31" s="845">
        <v>2</v>
      </c>
      <c r="B31" s="580"/>
      <c r="C31" s="257" t="s">
        <v>310</v>
      </c>
      <c r="D31" s="585"/>
      <c r="E31" s="266"/>
      <c r="F31" s="266"/>
      <c r="G31" s="266"/>
      <c r="H31" s="6"/>
      <c r="I31" s="6"/>
      <c r="J31" s="51"/>
      <c r="K31" s="51"/>
      <c r="L31" s="51"/>
      <c r="M31" s="51"/>
      <c r="N31" s="7"/>
      <c r="O31" s="7"/>
      <c r="P31" s="7"/>
      <c r="Q31" s="7"/>
      <c r="R31" s="7"/>
      <c r="S31" s="7"/>
      <c r="T31" s="7"/>
      <c r="U31" s="7"/>
      <c r="V31" s="7"/>
      <c r="W31" s="7"/>
      <c r="X31" s="7"/>
      <c r="Y31" s="7"/>
      <c r="Z31" s="7"/>
      <c r="AA31" s="7"/>
      <c r="AB31" s="7"/>
      <c r="AC31" s="7"/>
      <c r="AD31" s="7"/>
    </row>
    <row r="32" spans="1:30" ht="31.5">
      <c r="A32" s="846"/>
      <c r="B32" s="580"/>
      <c r="C32" s="257" t="s">
        <v>311</v>
      </c>
      <c r="D32" s="585"/>
      <c r="E32" s="266"/>
      <c r="F32" s="266"/>
      <c r="G32" s="266"/>
      <c r="H32" s="6"/>
      <c r="I32" s="6"/>
      <c r="J32" s="51"/>
      <c r="K32" s="51"/>
      <c r="L32" s="51"/>
      <c r="M32" s="51"/>
      <c r="N32" s="7"/>
      <c r="O32" s="7"/>
      <c r="P32" s="7"/>
      <c r="Q32" s="7"/>
      <c r="R32" s="7"/>
      <c r="S32" s="7"/>
      <c r="T32" s="7"/>
      <c r="U32" s="7"/>
      <c r="V32" s="7"/>
      <c r="W32" s="7"/>
      <c r="X32" s="7"/>
      <c r="Y32" s="7"/>
      <c r="Z32" s="7"/>
      <c r="AA32" s="7"/>
      <c r="AB32" s="7"/>
      <c r="AC32" s="7"/>
      <c r="AD32" s="7"/>
    </row>
    <row r="33" spans="1:30" ht="31.5">
      <c r="A33" s="846"/>
      <c r="B33" s="580"/>
      <c r="C33" s="257" t="s">
        <v>312</v>
      </c>
      <c r="D33" s="585"/>
      <c r="E33" s="266"/>
      <c r="F33" s="266"/>
      <c r="G33" s="266"/>
      <c r="H33" s="6"/>
      <c r="I33" s="6"/>
      <c r="J33" s="51"/>
      <c r="K33" s="51"/>
      <c r="L33" s="51"/>
      <c r="M33" s="51"/>
      <c r="N33" s="7"/>
      <c r="O33" s="7"/>
      <c r="P33" s="7"/>
      <c r="Q33" s="7"/>
      <c r="R33" s="7"/>
      <c r="S33" s="7"/>
      <c r="T33" s="7"/>
      <c r="U33" s="7"/>
      <c r="V33" s="7"/>
      <c r="W33" s="7"/>
      <c r="X33" s="7"/>
      <c r="Y33" s="7"/>
      <c r="Z33" s="7"/>
      <c r="AA33" s="7"/>
      <c r="AB33" s="7"/>
      <c r="AC33" s="7"/>
      <c r="AD33" s="7"/>
    </row>
    <row r="34" spans="1:30" ht="47.25">
      <c r="A34" s="846"/>
      <c r="B34" s="580"/>
      <c r="C34" s="257" t="s">
        <v>313</v>
      </c>
      <c r="D34" s="585"/>
      <c r="E34" s="266"/>
      <c r="F34" s="266"/>
      <c r="G34" s="266"/>
      <c r="H34" s="6"/>
      <c r="I34" s="6"/>
      <c r="J34" s="51"/>
      <c r="K34" s="51"/>
      <c r="L34" s="51"/>
      <c r="M34" s="51"/>
      <c r="N34" s="7"/>
      <c r="O34" s="7"/>
      <c r="P34" s="7"/>
      <c r="Q34" s="7"/>
      <c r="R34" s="7"/>
      <c r="S34" s="7"/>
      <c r="T34" s="7"/>
      <c r="U34" s="7"/>
      <c r="V34" s="7"/>
      <c r="W34" s="7"/>
      <c r="X34" s="7"/>
      <c r="Y34" s="7"/>
      <c r="Z34" s="7"/>
      <c r="AA34" s="7"/>
      <c r="AB34" s="7"/>
      <c r="AC34" s="7"/>
      <c r="AD34" s="7"/>
    </row>
    <row r="35" spans="1:30" ht="47.25">
      <c r="A35" s="846"/>
      <c r="B35" s="580"/>
      <c r="C35" s="257" t="s">
        <v>314</v>
      </c>
      <c r="D35" s="585"/>
      <c r="E35" s="266"/>
      <c r="F35" s="266"/>
      <c r="G35" s="266"/>
      <c r="H35" s="6"/>
      <c r="I35" s="6"/>
      <c r="J35" s="51"/>
      <c r="K35" s="51"/>
      <c r="L35" s="51"/>
      <c r="M35" s="51"/>
      <c r="N35" s="7"/>
      <c r="O35" s="7"/>
      <c r="P35" s="7"/>
      <c r="Q35" s="7"/>
      <c r="R35" s="7"/>
      <c r="S35" s="7"/>
      <c r="T35" s="7"/>
      <c r="U35" s="7"/>
      <c r="V35" s="7"/>
      <c r="W35" s="7"/>
      <c r="X35" s="7"/>
      <c r="Y35" s="7"/>
      <c r="Z35" s="7"/>
      <c r="AA35" s="7"/>
      <c r="AB35" s="7"/>
      <c r="AC35" s="7"/>
      <c r="AD35" s="7"/>
    </row>
    <row r="36" spans="1:30" ht="31.5">
      <c r="A36" s="846"/>
      <c r="B36" s="580"/>
      <c r="C36" s="257" t="s">
        <v>315</v>
      </c>
      <c r="D36" s="585"/>
      <c r="E36" s="266"/>
      <c r="F36" s="266"/>
      <c r="G36" s="266"/>
      <c r="H36" s="6"/>
      <c r="I36" s="6"/>
      <c r="J36" s="51"/>
      <c r="K36" s="51"/>
      <c r="L36" s="51"/>
      <c r="M36" s="51"/>
      <c r="N36" s="7"/>
      <c r="O36" s="7"/>
      <c r="P36" s="7"/>
      <c r="Q36" s="7"/>
      <c r="R36" s="7"/>
      <c r="S36" s="7"/>
      <c r="T36" s="7"/>
      <c r="U36" s="7"/>
      <c r="V36" s="7"/>
      <c r="W36" s="7"/>
      <c r="X36" s="7"/>
      <c r="Y36" s="7"/>
      <c r="Z36" s="7"/>
      <c r="AA36" s="7"/>
      <c r="AB36" s="7"/>
      <c r="AC36" s="7"/>
      <c r="AD36" s="7"/>
    </row>
    <row r="37" spans="1:30" ht="31.5">
      <c r="A37" s="846"/>
      <c r="B37" s="580"/>
      <c r="C37" s="257" t="s">
        <v>316</v>
      </c>
      <c r="D37" s="585"/>
      <c r="E37" s="266"/>
      <c r="F37" s="266"/>
      <c r="G37" s="266"/>
      <c r="H37" s="6"/>
      <c r="I37" s="6"/>
      <c r="J37" s="51"/>
      <c r="K37" s="51"/>
      <c r="L37" s="51"/>
      <c r="M37" s="51"/>
      <c r="N37" s="7"/>
      <c r="O37" s="7"/>
      <c r="P37" s="7"/>
      <c r="Q37" s="7"/>
      <c r="R37" s="7"/>
      <c r="S37" s="7"/>
      <c r="T37" s="7"/>
      <c r="U37" s="7"/>
      <c r="V37" s="7"/>
      <c r="W37" s="7"/>
      <c r="X37" s="7"/>
      <c r="Y37" s="7"/>
      <c r="Z37" s="7"/>
      <c r="AA37" s="7"/>
      <c r="AB37" s="7"/>
      <c r="AC37" s="7"/>
      <c r="AD37" s="7"/>
    </row>
    <row r="38" spans="1:30" ht="15.75">
      <c r="A38" s="846"/>
      <c r="B38" s="580"/>
      <c r="C38" s="257" t="s">
        <v>317</v>
      </c>
      <c r="D38" s="585"/>
      <c r="E38" s="266"/>
      <c r="F38" s="266"/>
      <c r="G38" s="266"/>
      <c r="H38" s="6"/>
      <c r="I38" s="6"/>
      <c r="J38" s="51"/>
      <c r="K38" s="51"/>
      <c r="L38" s="51"/>
      <c r="M38" s="51"/>
      <c r="N38" s="7"/>
      <c r="O38" s="7"/>
      <c r="P38" s="7"/>
      <c r="Q38" s="7"/>
      <c r="R38" s="7"/>
      <c r="S38" s="7"/>
      <c r="T38" s="7"/>
      <c r="U38" s="7"/>
      <c r="V38" s="7"/>
      <c r="W38" s="7"/>
      <c r="X38" s="7"/>
      <c r="Y38" s="7"/>
      <c r="Z38" s="7"/>
      <c r="AA38" s="7"/>
      <c r="AB38" s="7"/>
      <c r="AC38" s="7"/>
      <c r="AD38" s="7"/>
    </row>
    <row r="39" spans="1:30" ht="15.75">
      <c r="A39" s="846"/>
      <c r="B39" s="580"/>
      <c r="C39" s="257" t="s">
        <v>318</v>
      </c>
      <c r="D39" s="585"/>
      <c r="E39" s="266"/>
      <c r="F39" s="266"/>
      <c r="G39" s="266"/>
      <c r="H39" s="6"/>
      <c r="I39" s="6"/>
      <c r="J39" s="51"/>
      <c r="K39" s="51"/>
      <c r="L39" s="51"/>
      <c r="M39" s="51"/>
      <c r="N39" s="7"/>
      <c r="O39" s="7"/>
      <c r="P39" s="7"/>
      <c r="Q39" s="7"/>
      <c r="R39" s="7"/>
      <c r="S39" s="7"/>
      <c r="T39" s="7"/>
      <c r="U39" s="7"/>
      <c r="V39" s="7"/>
      <c r="W39" s="7"/>
      <c r="X39" s="7"/>
      <c r="Y39" s="7"/>
      <c r="Z39" s="7"/>
      <c r="AA39" s="7"/>
      <c r="AB39" s="7"/>
      <c r="AC39" s="7"/>
      <c r="AD39" s="7"/>
    </row>
    <row r="40" spans="1:30" ht="31.5">
      <c r="A40" s="846"/>
      <c r="B40" s="580"/>
      <c r="C40" s="257" t="s">
        <v>319</v>
      </c>
      <c r="D40" s="585"/>
      <c r="E40" s="266"/>
      <c r="F40" s="266"/>
      <c r="G40" s="266"/>
      <c r="H40" s="6"/>
      <c r="I40" s="6"/>
      <c r="J40" s="51"/>
      <c r="K40" s="51"/>
      <c r="L40" s="51"/>
      <c r="M40" s="51"/>
      <c r="N40" s="7"/>
      <c r="O40" s="7"/>
      <c r="P40" s="7"/>
      <c r="Q40" s="7"/>
      <c r="R40" s="7"/>
      <c r="S40" s="7"/>
      <c r="T40" s="7"/>
      <c r="U40" s="7"/>
      <c r="V40" s="7"/>
      <c r="W40" s="7"/>
      <c r="X40" s="7"/>
      <c r="Y40" s="7"/>
      <c r="Z40" s="7"/>
      <c r="AA40" s="7"/>
      <c r="AB40" s="7"/>
      <c r="AC40" s="7"/>
      <c r="AD40" s="7"/>
    </row>
    <row r="41" spans="1:30" ht="31.5">
      <c r="A41" s="846"/>
      <c r="B41" s="580"/>
      <c r="C41" s="257" t="s">
        <v>320</v>
      </c>
      <c r="D41" s="585"/>
      <c r="E41" s="266"/>
      <c r="F41" s="266"/>
      <c r="G41" s="266"/>
      <c r="H41" s="6"/>
      <c r="I41" s="6"/>
      <c r="J41" s="51"/>
      <c r="K41" s="51"/>
      <c r="L41" s="51"/>
      <c r="M41" s="51"/>
      <c r="N41" s="7"/>
      <c r="O41" s="7"/>
      <c r="P41" s="7"/>
      <c r="Q41" s="7"/>
      <c r="R41" s="7"/>
      <c r="S41" s="7"/>
      <c r="T41" s="7"/>
      <c r="U41" s="7"/>
      <c r="V41" s="7"/>
      <c r="W41" s="7"/>
      <c r="X41" s="7"/>
      <c r="Y41" s="7"/>
      <c r="Z41" s="7"/>
      <c r="AA41" s="7"/>
      <c r="AB41" s="7"/>
      <c r="AC41" s="7"/>
      <c r="AD41" s="7"/>
    </row>
    <row r="42" spans="1:30" ht="15.75">
      <c r="A42" s="846"/>
      <c r="B42" s="580"/>
      <c r="C42" s="257" t="s">
        <v>321</v>
      </c>
      <c r="D42" s="585"/>
      <c r="E42" s="266"/>
      <c r="F42" s="266"/>
      <c r="G42" s="266"/>
      <c r="H42" s="6"/>
      <c r="I42" s="6"/>
      <c r="J42" s="51"/>
      <c r="K42" s="51"/>
      <c r="L42" s="51"/>
      <c r="M42" s="51"/>
      <c r="N42" s="7"/>
      <c r="O42" s="7"/>
      <c r="P42" s="7"/>
      <c r="Q42" s="7"/>
      <c r="R42" s="7"/>
      <c r="S42" s="7"/>
      <c r="T42" s="7"/>
      <c r="U42" s="7"/>
      <c r="V42" s="7"/>
      <c r="W42" s="7"/>
      <c r="X42" s="7"/>
      <c r="Y42" s="7"/>
      <c r="Z42" s="7"/>
      <c r="AA42" s="7"/>
      <c r="AB42" s="7"/>
      <c r="AC42" s="7"/>
      <c r="AD42" s="7"/>
    </row>
    <row r="43" spans="1:30" ht="15.75">
      <c r="A43" s="846"/>
      <c r="B43" s="580"/>
      <c r="C43" s="257" t="s">
        <v>322</v>
      </c>
      <c r="D43" s="585"/>
      <c r="E43" s="266"/>
      <c r="F43" s="266"/>
      <c r="G43" s="266"/>
      <c r="H43" s="6"/>
      <c r="I43" s="6"/>
      <c r="J43" s="51"/>
      <c r="K43" s="51"/>
      <c r="L43" s="51"/>
      <c r="M43" s="51"/>
      <c r="N43" s="7"/>
      <c r="O43" s="7"/>
      <c r="P43" s="7"/>
      <c r="Q43" s="7"/>
      <c r="R43" s="7"/>
      <c r="S43" s="7"/>
      <c r="T43" s="7"/>
      <c r="U43" s="7"/>
      <c r="V43" s="7"/>
      <c r="W43" s="7"/>
      <c r="X43" s="7"/>
      <c r="Y43" s="7"/>
      <c r="Z43" s="7"/>
      <c r="AA43" s="7"/>
      <c r="AB43" s="7"/>
      <c r="AC43" s="7"/>
      <c r="AD43" s="7"/>
    </row>
    <row r="44" spans="1:30" ht="15.75">
      <c r="A44" s="846"/>
      <c r="B44" s="580"/>
      <c r="C44" s="257" t="s">
        <v>323</v>
      </c>
      <c r="D44" s="585"/>
      <c r="E44" s="266"/>
      <c r="F44" s="266"/>
      <c r="G44" s="266"/>
      <c r="H44" s="6"/>
      <c r="I44" s="6"/>
      <c r="J44" s="51"/>
      <c r="K44" s="51"/>
      <c r="L44" s="51"/>
      <c r="M44" s="51"/>
      <c r="N44" s="7"/>
      <c r="O44" s="7"/>
      <c r="P44" s="7"/>
      <c r="Q44" s="7"/>
      <c r="R44" s="7"/>
      <c r="S44" s="7"/>
      <c r="T44" s="7"/>
      <c r="U44" s="7"/>
      <c r="V44" s="7"/>
      <c r="W44" s="7"/>
      <c r="X44" s="7"/>
      <c r="Y44" s="7"/>
      <c r="Z44" s="7"/>
      <c r="AA44" s="7"/>
      <c r="AB44" s="7"/>
      <c r="AC44" s="7"/>
      <c r="AD44" s="7"/>
    </row>
    <row r="45" spans="1:30" ht="31.5">
      <c r="A45" s="846"/>
      <c r="B45" s="580"/>
      <c r="C45" s="257" t="s">
        <v>324</v>
      </c>
      <c r="D45" s="585"/>
      <c r="E45" s="266"/>
      <c r="F45" s="266"/>
      <c r="G45" s="266"/>
      <c r="H45" s="6"/>
      <c r="I45" s="6"/>
      <c r="J45" s="51"/>
      <c r="K45" s="51"/>
      <c r="L45" s="51"/>
      <c r="M45" s="51"/>
      <c r="N45" s="7"/>
      <c r="O45" s="7"/>
      <c r="P45" s="7"/>
      <c r="Q45" s="7"/>
      <c r="R45" s="7"/>
      <c r="S45" s="7"/>
      <c r="T45" s="7"/>
      <c r="U45" s="7"/>
      <c r="V45" s="7"/>
      <c r="W45" s="7"/>
      <c r="X45" s="7"/>
      <c r="Y45" s="7"/>
      <c r="Z45" s="7"/>
      <c r="AA45" s="7"/>
      <c r="AB45" s="7"/>
      <c r="AC45" s="7"/>
      <c r="AD45" s="7"/>
    </row>
    <row r="46" spans="1:30" ht="15.75">
      <c r="A46" s="846"/>
      <c r="B46" s="580"/>
      <c r="C46" s="257" t="s">
        <v>325</v>
      </c>
      <c r="D46" s="585"/>
      <c r="E46" s="266"/>
      <c r="F46" s="266"/>
      <c r="G46" s="266"/>
      <c r="H46" s="6"/>
      <c r="I46" s="6"/>
      <c r="J46" s="51"/>
      <c r="K46" s="51"/>
      <c r="L46" s="51"/>
      <c r="M46" s="51"/>
      <c r="N46" s="7"/>
      <c r="O46" s="7"/>
      <c r="P46" s="7"/>
      <c r="Q46" s="7"/>
      <c r="R46" s="7"/>
      <c r="S46" s="7"/>
      <c r="T46" s="7"/>
      <c r="U46" s="7"/>
      <c r="V46" s="7"/>
      <c r="W46" s="7"/>
      <c r="X46" s="7"/>
      <c r="Y46" s="7"/>
      <c r="Z46" s="7"/>
      <c r="AA46" s="7"/>
      <c r="AB46" s="7"/>
      <c r="AC46" s="7"/>
      <c r="AD46" s="7"/>
    </row>
    <row r="47" spans="1:30" ht="15.75">
      <c r="A47" s="846"/>
      <c r="B47" s="580"/>
      <c r="C47" s="257" t="s">
        <v>326</v>
      </c>
      <c r="D47" s="585"/>
      <c r="E47" s="266"/>
      <c r="F47" s="266"/>
      <c r="G47" s="266"/>
      <c r="H47" s="6"/>
      <c r="I47" s="6"/>
      <c r="J47" s="51"/>
      <c r="K47" s="51"/>
      <c r="L47" s="51"/>
      <c r="M47" s="51"/>
      <c r="N47" s="7"/>
      <c r="O47" s="7"/>
      <c r="P47" s="7"/>
      <c r="Q47" s="7"/>
      <c r="R47" s="7"/>
      <c r="S47" s="7"/>
      <c r="T47" s="7"/>
      <c r="U47" s="7"/>
      <c r="V47" s="7"/>
      <c r="W47" s="7"/>
      <c r="X47" s="7"/>
      <c r="Y47" s="7"/>
      <c r="Z47" s="7"/>
      <c r="AA47" s="7"/>
      <c r="AB47" s="7"/>
      <c r="AC47" s="7"/>
      <c r="AD47" s="7"/>
    </row>
    <row r="48" spans="1:30" ht="31.5">
      <c r="A48" s="846"/>
      <c r="B48" s="580"/>
      <c r="C48" s="257" t="s">
        <v>327</v>
      </c>
      <c r="D48" s="585"/>
      <c r="E48" s="266"/>
      <c r="F48" s="266"/>
      <c r="G48" s="266"/>
      <c r="H48" s="6"/>
      <c r="I48" s="6"/>
      <c r="J48" s="51"/>
      <c r="K48" s="51"/>
      <c r="L48" s="51"/>
      <c r="M48" s="51"/>
      <c r="N48" s="7"/>
      <c r="O48" s="7"/>
      <c r="P48" s="7"/>
      <c r="Q48" s="7"/>
      <c r="R48" s="7"/>
      <c r="S48" s="7"/>
      <c r="T48" s="7"/>
      <c r="U48" s="7"/>
      <c r="V48" s="7"/>
      <c r="W48" s="7"/>
      <c r="X48" s="7"/>
      <c r="Y48" s="7"/>
      <c r="Z48" s="7"/>
      <c r="AA48" s="7"/>
      <c r="AB48" s="7"/>
      <c r="AC48" s="7"/>
      <c r="AD48" s="7"/>
    </row>
    <row r="49" spans="1:30" ht="31.5">
      <c r="A49" s="847"/>
      <c r="B49" s="581"/>
      <c r="C49" s="257" t="s">
        <v>328</v>
      </c>
      <c r="D49" s="586"/>
      <c r="E49" s="266"/>
      <c r="F49" s="266"/>
      <c r="G49" s="266"/>
      <c r="H49" s="6"/>
      <c r="I49" s="6"/>
      <c r="J49" s="51"/>
      <c r="K49" s="51"/>
      <c r="L49" s="51"/>
      <c r="M49" s="51"/>
      <c r="N49" s="7"/>
      <c r="O49" s="7"/>
      <c r="P49" s="7"/>
      <c r="Q49" s="7"/>
      <c r="R49" s="7"/>
      <c r="S49" s="7"/>
      <c r="T49" s="7"/>
      <c r="U49" s="7"/>
      <c r="V49" s="7"/>
      <c r="W49" s="7"/>
      <c r="X49" s="7"/>
      <c r="Y49" s="7"/>
      <c r="Z49" s="7"/>
      <c r="AA49" s="7"/>
      <c r="AB49" s="7"/>
      <c r="AC49" s="7"/>
      <c r="AD49" s="7"/>
    </row>
    <row r="50" spans="1:30" ht="15.75" customHeight="1">
      <c r="A50" s="852" t="s">
        <v>297</v>
      </c>
      <c r="B50" s="854" t="s">
        <v>298</v>
      </c>
      <c r="C50" s="852" t="s">
        <v>299</v>
      </c>
      <c r="D50" s="852" t="s">
        <v>697</v>
      </c>
      <c r="E50" s="842" t="s">
        <v>1450</v>
      </c>
      <c r="F50" s="842"/>
      <c r="G50" s="842" t="s">
        <v>1568</v>
      </c>
      <c r="H50" s="842"/>
      <c r="I50" s="843" t="s">
        <v>1570</v>
      </c>
      <c r="J50" s="51"/>
      <c r="K50" s="51"/>
      <c r="L50" s="51"/>
      <c r="M50" s="693"/>
      <c r="N50" s="7"/>
      <c r="O50" s="7"/>
      <c r="P50" s="7"/>
      <c r="Q50" s="7"/>
      <c r="R50" s="7"/>
      <c r="S50" s="7"/>
      <c r="T50" s="7"/>
      <c r="U50" s="7"/>
      <c r="V50" s="7"/>
      <c r="W50" s="7"/>
      <c r="X50" s="7"/>
      <c r="Y50" s="7"/>
      <c r="Z50" s="7"/>
      <c r="AA50" s="7"/>
      <c r="AB50" s="7"/>
      <c r="AC50" s="7"/>
      <c r="AD50" s="7"/>
    </row>
    <row r="51" spans="1:30" ht="15.75">
      <c r="A51" s="853"/>
      <c r="B51" s="855"/>
      <c r="C51" s="853"/>
      <c r="D51" s="853"/>
      <c r="E51" s="578" t="s">
        <v>1448</v>
      </c>
      <c r="F51" s="578" t="s">
        <v>1451</v>
      </c>
      <c r="G51" s="578" t="s">
        <v>1448</v>
      </c>
      <c r="H51" s="578" t="s">
        <v>1451</v>
      </c>
      <c r="I51" s="844"/>
      <c r="J51" s="51"/>
      <c r="K51" s="51"/>
      <c r="L51" s="51"/>
      <c r="M51" s="693"/>
      <c r="N51" s="7"/>
      <c r="O51" s="7"/>
      <c r="P51" s="7"/>
      <c r="Q51" s="7"/>
      <c r="R51" s="7"/>
      <c r="S51" s="7"/>
      <c r="T51" s="7"/>
      <c r="U51" s="7"/>
      <c r="V51" s="7"/>
      <c r="W51" s="7"/>
      <c r="X51" s="7"/>
      <c r="Y51" s="7"/>
      <c r="Z51" s="7"/>
      <c r="AA51" s="7"/>
      <c r="AB51" s="7"/>
      <c r="AC51" s="7"/>
      <c r="AD51" s="7"/>
    </row>
    <row r="52" spans="1:30" ht="31.5">
      <c r="A52" s="845">
        <v>3</v>
      </c>
      <c r="B52" s="580"/>
      <c r="C52" s="258" t="s">
        <v>329</v>
      </c>
      <c r="D52" s="585"/>
      <c r="E52" s="266"/>
      <c r="F52" s="266"/>
      <c r="G52" s="266"/>
      <c r="H52" s="6"/>
      <c r="I52" s="6"/>
      <c r="J52" s="51"/>
      <c r="K52" s="51"/>
      <c r="L52" s="51"/>
      <c r="M52" s="693"/>
      <c r="N52" s="7"/>
      <c r="O52" s="7"/>
      <c r="P52" s="7"/>
      <c r="Q52" s="7"/>
      <c r="R52" s="7"/>
      <c r="S52" s="7"/>
      <c r="T52" s="7"/>
      <c r="U52" s="7"/>
      <c r="V52" s="7"/>
      <c r="W52" s="7"/>
      <c r="X52" s="7"/>
      <c r="Y52" s="7"/>
      <c r="Z52" s="7"/>
      <c r="AA52" s="7"/>
      <c r="AB52" s="7"/>
      <c r="AC52" s="7"/>
      <c r="AD52" s="7"/>
    </row>
    <row r="53" spans="1:30" ht="30.75" customHeight="1">
      <c r="A53" s="846"/>
      <c r="B53" s="580"/>
      <c r="C53" s="258" t="s">
        <v>330</v>
      </c>
      <c r="D53" s="585"/>
      <c r="E53" s="266"/>
      <c r="F53" s="266"/>
      <c r="G53" s="266"/>
      <c r="H53" s="6"/>
      <c r="I53" s="6"/>
      <c r="J53" s="51"/>
      <c r="K53" s="51"/>
      <c r="L53" s="51"/>
      <c r="M53" s="693"/>
      <c r="N53" s="7"/>
      <c r="O53" s="7"/>
      <c r="P53" s="7"/>
      <c r="Q53" s="7"/>
      <c r="R53" s="7"/>
      <c r="S53" s="7"/>
      <c r="T53" s="7"/>
      <c r="U53" s="7"/>
      <c r="V53" s="7"/>
      <c r="W53" s="7"/>
      <c r="X53" s="7"/>
      <c r="Y53" s="7"/>
      <c r="Z53" s="7"/>
      <c r="AA53" s="7"/>
      <c r="AB53" s="7"/>
      <c r="AC53" s="7"/>
      <c r="AD53" s="7"/>
    </row>
    <row r="54" spans="1:30" ht="18.75" customHeight="1">
      <c r="A54" s="846"/>
      <c r="B54" s="580"/>
      <c r="C54" s="258" t="s">
        <v>331</v>
      </c>
      <c r="D54" s="585"/>
      <c r="E54" s="266"/>
      <c r="F54" s="266"/>
      <c r="G54" s="266"/>
      <c r="H54" s="6"/>
      <c r="I54" s="6"/>
      <c r="J54" s="51"/>
      <c r="K54" s="51"/>
      <c r="L54" s="51"/>
      <c r="M54" s="693"/>
      <c r="N54" s="7"/>
      <c r="O54" s="7"/>
      <c r="P54" s="7"/>
      <c r="Q54" s="7"/>
      <c r="R54" s="7"/>
      <c r="S54" s="7"/>
      <c r="T54" s="7"/>
      <c r="U54" s="7"/>
      <c r="V54" s="7"/>
      <c r="W54" s="7"/>
      <c r="X54" s="7"/>
      <c r="Y54" s="7"/>
      <c r="Z54" s="7"/>
      <c r="AA54" s="7"/>
      <c r="AB54" s="7"/>
      <c r="AC54" s="7"/>
      <c r="AD54" s="7"/>
    </row>
    <row r="55" spans="1:30" ht="31.5">
      <c r="A55" s="846"/>
      <c r="B55" s="580"/>
      <c r="C55" s="258" t="s">
        <v>332</v>
      </c>
      <c r="D55" s="585"/>
      <c r="E55" s="266"/>
      <c r="F55" s="266"/>
      <c r="G55" s="266"/>
      <c r="H55" s="6"/>
      <c r="I55" s="6"/>
      <c r="J55" s="51"/>
      <c r="K55" s="51"/>
      <c r="L55" s="51"/>
      <c r="M55" s="693"/>
      <c r="N55" s="7"/>
      <c r="O55" s="7"/>
      <c r="P55" s="7"/>
      <c r="Q55" s="7"/>
      <c r="R55" s="7"/>
      <c r="S55" s="7"/>
      <c r="T55" s="7"/>
      <c r="U55" s="7"/>
      <c r="V55" s="7"/>
      <c r="W55" s="7"/>
      <c r="X55" s="7"/>
      <c r="Y55" s="7"/>
      <c r="Z55" s="7"/>
      <c r="AA55" s="7"/>
      <c r="AB55" s="7"/>
      <c r="AC55" s="7"/>
      <c r="AD55" s="7"/>
    </row>
    <row r="56" spans="1:30" ht="31.5">
      <c r="A56" s="846"/>
      <c r="B56" s="580"/>
      <c r="C56" s="258" t="s">
        <v>333</v>
      </c>
      <c r="D56" s="585"/>
      <c r="E56" s="266"/>
      <c r="F56" s="266"/>
      <c r="G56" s="266"/>
      <c r="H56" s="6"/>
      <c r="I56" s="6"/>
      <c r="J56" s="51"/>
      <c r="K56" s="51"/>
      <c r="L56" s="51"/>
      <c r="M56" s="693"/>
      <c r="N56" s="7"/>
      <c r="O56" s="7"/>
      <c r="P56" s="7"/>
      <c r="Q56" s="7"/>
      <c r="R56" s="7"/>
      <c r="S56" s="7"/>
      <c r="T56" s="7"/>
      <c r="U56" s="7"/>
      <c r="V56" s="7"/>
      <c r="W56" s="7"/>
      <c r="X56" s="7"/>
      <c r="Y56" s="7"/>
      <c r="Z56" s="7"/>
      <c r="AA56" s="7"/>
      <c r="AB56" s="7"/>
      <c r="AC56" s="7"/>
      <c r="AD56" s="7"/>
    </row>
    <row r="57" spans="1:30" ht="31.5">
      <c r="A57" s="846"/>
      <c r="B57" s="580"/>
      <c r="C57" s="258" t="s">
        <v>334</v>
      </c>
      <c r="D57" s="585"/>
      <c r="E57" s="266"/>
      <c r="F57" s="266"/>
      <c r="G57" s="266"/>
      <c r="H57" s="6"/>
      <c r="I57" s="6"/>
      <c r="J57" s="51"/>
      <c r="K57" s="51"/>
      <c r="L57" s="51"/>
      <c r="M57" s="693"/>
      <c r="N57" s="7"/>
      <c r="O57" s="7"/>
      <c r="P57" s="7"/>
      <c r="Q57" s="7"/>
      <c r="R57" s="7"/>
      <c r="S57" s="7"/>
      <c r="T57" s="7"/>
      <c r="U57" s="7"/>
      <c r="V57" s="7"/>
      <c r="W57" s="7"/>
      <c r="X57" s="7"/>
      <c r="Y57" s="7"/>
      <c r="Z57" s="7"/>
      <c r="AA57" s="7"/>
      <c r="AB57" s="7"/>
      <c r="AC57" s="7"/>
      <c r="AD57" s="7"/>
    </row>
    <row r="58" spans="1:30" ht="15.75">
      <c r="A58" s="846"/>
      <c r="B58" s="580"/>
      <c r="C58" s="259" t="s">
        <v>335</v>
      </c>
      <c r="D58" s="585"/>
      <c r="E58" s="266"/>
      <c r="F58" s="266"/>
      <c r="G58" s="266"/>
      <c r="H58" s="6"/>
      <c r="I58" s="6"/>
      <c r="J58" s="51"/>
      <c r="K58" s="51"/>
      <c r="L58" s="51"/>
      <c r="M58" s="693"/>
      <c r="N58" s="7"/>
      <c r="O58" s="7"/>
      <c r="P58" s="7"/>
      <c r="Q58" s="7"/>
      <c r="R58" s="7"/>
      <c r="S58" s="7"/>
      <c r="T58" s="7"/>
      <c r="U58" s="7"/>
      <c r="V58" s="7"/>
      <c r="W58" s="7"/>
      <c r="X58" s="7"/>
      <c r="Y58" s="7"/>
      <c r="Z58" s="7"/>
      <c r="AA58" s="7"/>
      <c r="AB58" s="7"/>
      <c r="AC58" s="7"/>
      <c r="AD58" s="7"/>
    </row>
    <row r="59" spans="1:30" ht="15.75">
      <c r="A59" s="846"/>
      <c r="B59" s="580"/>
      <c r="C59" s="259" t="s">
        <v>336</v>
      </c>
      <c r="D59" s="585"/>
      <c r="E59" s="266"/>
      <c r="F59" s="266"/>
      <c r="G59" s="266"/>
      <c r="H59" s="6"/>
      <c r="I59" s="6"/>
      <c r="J59" s="51"/>
      <c r="K59" s="51"/>
      <c r="L59" s="51"/>
      <c r="M59" s="693"/>
      <c r="N59" s="7"/>
      <c r="O59" s="7"/>
      <c r="P59" s="7"/>
      <c r="Q59" s="7"/>
      <c r="R59" s="7"/>
      <c r="S59" s="7"/>
      <c r="T59" s="7"/>
      <c r="U59" s="7"/>
      <c r="V59" s="7"/>
      <c r="W59" s="7"/>
      <c r="X59" s="7"/>
      <c r="Y59" s="7"/>
      <c r="Z59" s="7"/>
      <c r="AA59" s="7"/>
      <c r="AB59" s="7"/>
      <c r="AC59" s="7"/>
      <c r="AD59" s="7"/>
    </row>
    <row r="60" spans="1:30" ht="114" customHeight="1">
      <c r="A60" s="847"/>
      <c r="B60" s="581"/>
      <c r="C60" s="258" t="s">
        <v>337</v>
      </c>
      <c r="D60" s="586"/>
      <c r="E60" s="266"/>
      <c r="F60" s="266"/>
      <c r="G60" s="266"/>
      <c r="H60" s="6"/>
      <c r="I60" s="6"/>
      <c r="J60" s="51"/>
      <c r="K60" s="51"/>
      <c r="L60" s="51"/>
      <c r="M60" s="693"/>
      <c r="N60" s="7"/>
      <c r="O60" s="7"/>
      <c r="P60" s="7"/>
      <c r="Q60" s="7"/>
      <c r="R60" s="7"/>
      <c r="S60" s="7"/>
      <c r="T60" s="7"/>
      <c r="U60" s="7"/>
      <c r="V60" s="7"/>
      <c r="W60" s="7"/>
      <c r="X60" s="7"/>
      <c r="Y60" s="7"/>
      <c r="Z60" s="7"/>
      <c r="AA60" s="7"/>
      <c r="AB60" s="7"/>
      <c r="AC60" s="7"/>
      <c r="AD60" s="7"/>
    </row>
    <row r="61" spans="1:30" ht="31.5">
      <c r="A61" s="858" t="s">
        <v>338</v>
      </c>
      <c r="B61" s="859" t="s">
        <v>339</v>
      </c>
      <c r="C61" s="256" t="s">
        <v>340</v>
      </c>
      <c r="D61" s="860">
        <v>5</v>
      </c>
      <c r="E61" s="266"/>
      <c r="F61" s="266"/>
      <c r="G61" s="266"/>
      <c r="H61" s="6"/>
      <c r="I61" s="6"/>
      <c r="J61" s="51"/>
      <c r="K61" s="51"/>
      <c r="L61" s="51"/>
      <c r="M61" s="550"/>
      <c r="N61" s="7"/>
      <c r="O61" s="7"/>
      <c r="P61" s="7"/>
      <c r="Q61" s="7"/>
      <c r="R61" s="7"/>
      <c r="S61" s="7"/>
      <c r="T61" s="7"/>
      <c r="U61" s="7"/>
      <c r="V61" s="7"/>
      <c r="W61" s="7"/>
      <c r="X61" s="7"/>
      <c r="Y61" s="7"/>
      <c r="Z61" s="7"/>
      <c r="AA61" s="7"/>
      <c r="AB61" s="7"/>
      <c r="AC61" s="7"/>
      <c r="AD61" s="7"/>
    </row>
    <row r="62" spans="1:30" ht="63" customHeight="1">
      <c r="A62" s="858"/>
      <c r="B62" s="859"/>
      <c r="C62" s="256" t="s">
        <v>341</v>
      </c>
      <c r="D62" s="860"/>
      <c r="E62" s="266"/>
      <c r="F62" s="266"/>
      <c r="G62" s="266"/>
      <c r="H62" s="6"/>
      <c r="I62" s="6"/>
      <c r="J62" s="51"/>
      <c r="K62" s="51"/>
      <c r="L62" s="51"/>
      <c r="M62" s="550"/>
      <c r="N62" s="7"/>
      <c r="O62" s="7"/>
      <c r="P62" s="7"/>
      <c r="Q62" s="7"/>
      <c r="R62" s="7"/>
      <c r="S62" s="7"/>
      <c r="T62" s="7"/>
      <c r="U62" s="7"/>
      <c r="V62" s="7"/>
      <c r="W62" s="7"/>
      <c r="X62" s="7"/>
      <c r="Y62" s="7"/>
      <c r="Z62" s="7"/>
      <c r="AA62" s="7"/>
      <c r="AB62" s="7"/>
      <c r="AC62" s="7"/>
      <c r="AD62" s="7"/>
    </row>
    <row r="63" spans="1:30" ht="31.5">
      <c r="A63" s="858"/>
      <c r="B63" s="859"/>
      <c r="C63" s="256" t="s">
        <v>342</v>
      </c>
      <c r="D63" s="860"/>
      <c r="E63" s="266"/>
      <c r="F63" s="266"/>
      <c r="G63" s="266"/>
      <c r="H63" s="6"/>
      <c r="I63" s="6"/>
      <c r="J63" s="51"/>
      <c r="K63" s="51"/>
      <c r="L63" s="51"/>
      <c r="M63" s="550"/>
      <c r="N63" s="7"/>
      <c r="O63" s="7"/>
      <c r="P63" s="7"/>
      <c r="Q63" s="7"/>
      <c r="R63" s="7"/>
      <c r="S63" s="7"/>
      <c r="T63" s="7"/>
      <c r="U63" s="7"/>
      <c r="V63" s="7"/>
      <c r="W63" s="7"/>
      <c r="X63" s="7"/>
      <c r="Y63" s="7"/>
      <c r="Z63" s="7"/>
      <c r="AA63" s="7"/>
      <c r="AB63" s="7"/>
      <c r="AC63" s="7"/>
      <c r="AD63" s="7"/>
    </row>
    <row r="64" spans="1:30" ht="47.25">
      <c r="A64" s="858"/>
      <c r="B64" s="859"/>
      <c r="C64" s="256" t="s">
        <v>343</v>
      </c>
      <c r="D64" s="860"/>
      <c r="E64" s="266"/>
      <c r="F64" s="266"/>
      <c r="G64" s="266"/>
      <c r="H64" s="6"/>
      <c r="I64" s="6"/>
      <c r="J64" s="51"/>
      <c r="K64" s="51"/>
      <c r="L64" s="51"/>
      <c r="M64" s="550"/>
      <c r="N64" s="7"/>
      <c r="O64" s="7"/>
      <c r="P64" s="7"/>
      <c r="Q64" s="7"/>
      <c r="R64" s="7"/>
      <c r="S64" s="7"/>
      <c r="T64" s="7"/>
      <c r="U64" s="7"/>
      <c r="V64" s="7"/>
      <c r="W64" s="7"/>
      <c r="X64" s="7"/>
      <c r="Y64" s="7"/>
      <c r="Z64" s="7"/>
      <c r="AA64" s="7"/>
      <c r="AB64" s="7"/>
      <c r="AC64" s="7"/>
      <c r="AD64" s="7"/>
    </row>
    <row r="65" spans="1:30" ht="31.5">
      <c r="A65" s="858"/>
      <c r="B65" s="859"/>
      <c r="C65" s="256" t="s">
        <v>344</v>
      </c>
      <c r="D65" s="860"/>
      <c r="E65" s="569"/>
      <c r="F65" s="569"/>
      <c r="G65" s="569"/>
      <c r="H65" s="6"/>
      <c r="I65" s="6"/>
      <c r="J65" s="51"/>
      <c r="K65" s="51"/>
      <c r="L65" s="51"/>
      <c r="M65" s="550"/>
      <c r="N65" s="7"/>
      <c r="O65" s="7"/>
      <c r="P65" s="7"/>
      <c r="Q65" s="7"/>
      <c r="R65" s="7"/>
      <c r="S65" s="7"/>
      <c r="T65" s="7"/>
      <c r="U65" s="7"/>
      <c r="V65" s="7"/>
      <c r="W65" s="7"/>
      <c r="X65" s="7"/>
      <c r="Y65" s="7"/>
      <c r="Z65" s="7"/>
      <c r="AA65" s="7"/>
      <c r="AB65" s="7"/>
      <c r="AC65" s="7"/>
      <c r="AD65" s="7"/>
    </row>
    <row r="66" spans="1:30" ht="15.75">
      <c r="A66" s="858"/>
      <c r="B66" s="859"/>
      <c r="C66" s="256" t="s">
        <v>345</v>
      </c>
      <c r="D66" s="860"/>
      <c r="E66" s="266"/>
      <c r="F66" s="266"/>
      <c r="G66" s="266"/>
      <c r="H66" s="6"/>
      <c r="I66" s="6"/>
      <c r="J66" s="51"/>
      <c r="K66" s="51"/>
      <c r="L66" s="51"/>
      <c r="M66" s="550"/>
      <c r="N66" s="7"/>
      <c r="O66" s="7"/>
      <c r="P66" s="7"/>
      <c r="Q66" s="7"/>
      <c r="R66" s="7"/>
      <c r="S66" s="7"/>
      <c r="T66" s="7"/>
      <c r="U66" s="7"/>
      <c r="V66" s="7"/>
      <c r="W66" s="7"/>
      <c r="X66" s="7"/>
      <c r="Y66" s="7"/>
      <c r="Z66" s="7"/>
      <c r="AA66" s="7"/>
      <c r="AB66" s="7"/>
      <c r="AC66" s="7"/>
      <c r="AD66" s="7"/>
    </row>
    <row r="67" spans="1:30" ht="15.75">
      <c r="A67" s="858"/>
      <c r="B67" s="859"/>
      <c r="C67" s="256" t="s">
        <v>346</v>
      </c>
      <c r="D67" s="860"/>
      <c r="E67" s="266"/>
      <c r="F67" s="266"/>
      <c r="G67" s="266"/>
      <c r="H67" s="6"/>
      <c r="I67" s="6"/>
      <c r="J67" s="51"/>
      <c r="K67" s="51"/>
      <c r="L67" s="51"/>
      <c r="M67" s="550"/>
      <c r="N67" s="7"/>
      <c r="O67" s="7"/>
      <c r="P67" s="7"/>
      <c r="Q67" s="7"/>
      <c r="R67" s="7"/>
      <c r="S67" s="7"/>
      <c r="T67" s="7"/>
      <c r="U67" s="7"/>
      <c r="V67" s="7"/>
      <c r="W67" s="7"/>
      <c r="X67" s="7"/>
      <c r="Y67" s="7"/>
      <c r="Z67" s="7"/>
      <c r="AA67" s="7"/>
      <c r="AB67" s="7"/>
      <c r="AC67" s="7"/>
      <c r="AD67" s="7"/>
    </row>
    <row r="68" spans="1:30" ht="31.5">
      <c r="A68" s="858"/>
      <c r="B68" s="859"/>
      <c r="C68" s="256" t="s">
        <v>347</v>
      </c>
      <c r="D68" s="860"/>
      <c r="E68" s="266"/>
      <c r="F68" s="266"/>
      <c r="G68" s="266"/>
      <c r="H68" s="6"/>
      <c r="I68" s="6"/>
      <c r="J68" s="51"/>
      <c r="K68" s="51"/>
      <c r="L68" s="51"/>
      <c r="M68" s="550"/>
      <c r="N68" s="7"/>
      <c r="O68" s="7"/>
      <c r="P68" s="7"/>
      <c r="Q68" s="7"/>
      <c r="R68" s="7"/>
      <c r="S68" s="7"/>
      <c r="T68" s="7"/>
      <c r="U68" s="7"/>
      <c r="V68" s="7"/>
      <c r="W68" s="7"/>
      <c r="X68" s="7"/>
      <c r="Y68" s="7"/>
      <c r="Z68" s="7"/>
      <c r="AA68" s="7"/>
      <c r="AB68" s="7"/>
      <c r="AC68" s="7"/>
      <c r="AD68" s="7"/>
    </row>
    <row r="69" spans="1:30" ht="31.5">
      <c r="A69" s="858"/>
      <c r="B69" s="859"/>
      <c r="C69" s="256" t="s">
        <v>348</v>
      </c>
      <c r="D69" s="860"/>
      <c r="E69" s="266"/>
      <c r="F69" s="266"/>
      <c r="G69" s="266"/>
      <c r="H69" s="6"/>
      <c r="I69" s="6"/>
      <c r="J69" s="51"/>
      <c r="K69" s="51"/>
      <c r="L69" s="51"/>
      <c r="M69" s="550"/>
      <c r="N69" s="7"/>
      <c r="O69" s="7"/>
      <c r="P69" s="7"/>
      <c r="Q69" s="7"/>
      <c r="R69" s="7"/>
      <c r="S69" s="7"/>
      <c r="T69" s="7"/>
      <c r="U69" s="7"/>
      <c r="V69" s="7"/>
      <c r="W69" s="7"/>
      <c r="X69" s="7"/>
      <c r="Y69" s="7"/>
      <c r="Z69" s="7"/>
      <c r="AA69" s="7"/>
      <c r="AB69" s="7"/>
      <c r="AC69" s="7"/>
      <c r="AD69" s="7"/>
    </row>
    <row r="70" spans="1:30" ht="15.75">
      <c r="A70" s="858"/>
      <c r="B70" s="859"/>
      <c r="C70" s="256" t="s">
        <v>349</v>
      </c>
      <c r="D70" s="860"/>
      <c r="E70" s="266"/>
      <c r="F70" s="266"/>
      <c r="G70" s="266"/>
      <c r="H70" s="6"/>
      <c r="I70" s="6"/>
      <c r="J70" s="51"/>
      <c r="K70" s="51"/>
      <c r="L70" s="51"/>
      <c r="M70" s="550"/>
      <c r="N70" s="7"/>
      <c r="O70" s="7"/>
      <c r="P70" s="7"/>
      <c r="Q70" s="7"/>
      <c r="R70" s="7"/>
      <c r="S70" s="7"/>
      <c r="T70" s="7"/>
      <c r="U70" s="7"/>
      <c r="V70" s="7"/>
      <c r="W70" s="7"/>
      <c r="X70" s="7"/>
      <c r="Y70" s="7"/>
      <c r="Z70" s="7"/>
      <c r="AA70" s="7"/>
      <c r="AB70" s="7"/>
      <c r="AC70" s="7"/>
      <c r="AD70" s="7"/>
    </row>
    <row r="71" spans="1:30" ht="31.5" customHeight="1">
      <c r="A71" s="858"/>
      <c r="B71" s="859"/>
      <c r="C71" s="256" t="s">
        <v>350</v>
      </c>
      <c r="D71" s="860"/>
      <c r="E71" s="266"/>
      <c r="F71" s="266"/>
      <c r="G71" s="266"/>
      <c r="H71" s="6"/>
      <c r="I71" s="6"/>
      <c r="J71" s="51"/>
      <c r="K71" s="51"/>
      <c r="L71" s="51"/>
      <c r="M71" s="550"/>
      <c r="N71" s="7"/>
      <c r="O71" s="7"/>
      <c r="P71" s="7"/>
      <c r="Q71" s="7"/>
      <c r="R71" s="7"/>
      <c r="S71" s="7"/>
      <c r="T71" s="7"/>
      <c r="U71" s="7"/>
      <c r="V71" s="7"/>
      <c r="W71" s="7"/>
      <c r="X71" s="7"/>
      <c r="Y71" s="7"/>
      <c r="Z71" s="7"/>
      <c r="AA71" s="7"/>
      <c r="AB71" s="7"/>
      <c r="AC71" s="7"/>
      <c r="AD71" s="7"/>
    </row>
    <row r="72" spans="1:30" ht="15.75">
      <c r="A72" s="858"/>
      <c r="B72" s="859"/>
      <c r="C72" s="256" t="s">
        <v>351</v>
      </c>
      <c r="D72" s="860"/>
      <c r="E72" s="266"/>
      <c r="F72" s="266"/>
      <c r="G72" s="266"/>
      <c r="H72" s="6"/>
      <c r="I72" s="6"/>
      <c r="J72" s="51"/>
      <c r="K72" s="51"/>
      <c r="L72" s="51"/>
      <c r="M72" s="51"/>
      <c r="N72" s="7"/>
      <c r="O72" s="7"/>
      <c r="P72" s="7"/>
      <c r="Q72" s="7"/>
      <c r="R72" s="7"/>
      <c r="S72" s="7"/>
      <c r="T72" s="7"/>
      <c r="U72" s="7"/>
      <c r="V72" s="7"/>
      <c r="W72" s="7"/>
      <c r="X72" s="7"/>
      <c r="Y72" s="7"/>
      <c r="Z72" s="7"/>
      <c r="AA72" s="7"/>
      <c r="AB72" s="7"/>
      <c r="AC72" s="7"/>
      <c r="AD72" s="7"/>
    </row>
    <row r="73" spans="1:30" ht="15.75">
      <c r="A73" s="858" t="s">
        <v>352</v>
      </c>
      <c r="B73" s="859" t="s">
        <v>353</v>
      </c>
      <c r="C73" s="260" t="s">
        <v>354</v>
      </c>
      <c r="D73" s="860">
        <v>10</v>
      </c>
      <c r="E73" s="266"/>
      <c r="F73" s="266"/>
      <c r="G73" s="266"/>
      <c r="H73" s="6"/>
      <c r="I73" s="6"/>
      <c r="J73" s="51"/>
      <c r="K73" s="51"/>
      <c r="L73" s="51"/>
      <c r="M73" s="693"/>
      <c r="N73" s="7"/>
      <c r="O73" s="7"/>
      <c r="P73" s="7"/>
      <c r="Q73" s="7"/>
      <c r="R73" s="7"/>
      <c r="S73" s="7"/>
      <c r="T73" s="7"/>
      <c r="U73" s="7"/>
      <c r="V73" s="7"/>
      <c r="W73" s="7"/>
      <c r="X73" s="7"/>
      <c r="Y73" s="7"/>
      <c r="Z73" s="7"/>
      <c r="AA73" s="7"/>
      <c r="AB73" s="7"/>
      <c r="AC73" s="7"/>
      <c r="AD73" s="7"/>
    </row>
    <row r="74" spans="1:30" ht="15.75">
      <c r="A74" s="858"/>
      <c r="B74" s="859"/>
      <c r="C74" s="256" t="s">
        <v>355</v>
      </c>
      <c r="D74" s="860"/>
      <c r="E74" s="266"/>
      <c r="F74" s="266"/>
      <c r="G74" s="266"/>
      <c r="H74" s="6"/>
      <c r="I74" s="6"/>
      <c r="J74" s="51"/>
      <c r="K74" s="51"/>
      <c r="L74" s="51"/>
      <c r="M74" s="693"/>
      <c r="N74" s="7"/>
      <c r="O74" s="7"/>
      <c r="P74" s="7"/>
      <c r="Q74" s="7"/>
      <c r="R74" s="7"/>
      <c r="S74" s="7"/>
      <c r="T74" s="7"/>
      <c r="U74" s="7"/>
      <c r="V74" s="7"/>
      <c r="W74" s="7"/>
      <c r="X74" s="7"/>
      <c r="Y74" s="7"/>
      <c r="Z74" s="7"/>
      <c r="AA74" s="7"/>
      <c r="AB74" s="7"/>
      <c r="AC74" s="7"/>
      <c r="AD74" s="7"/>
    </row>
    <row r="75" spans="1:30" ht="15.75">
      <c r="A75" s="858"/>
      <c r="B75" s="859"/>
      <c r="C75" s="256" t="s">
        <v>356</v>
      </c>
      <c r="D75" s="860"/>
      <c r="E75" s="266"/>
      <c r="F75" s="266"/>
      <c r="G75" s="266"/>
      <c r="H75" s="6"/>
      <c r="I75" s="6"/>
      <c r="J75" s="51"/>
      <c r="K75" s="51"/>
      <c r="L75" s="51"/>
      <c r="M75" s="693"/>
      <c r="N75" s="7"/>
      <c r="O75" s="7"/>
      <c r="P75" s="7"/>
      <c r="Q75" s="7"/>
      <c r="R75" s="7"/>
      <c r="S75" s="7"/>
      <c r="T75" s="7"/>
      <c r="U75" s="7"/>
      <c r="V75" s="7"/>
      <c r="W75" s="7"/>
      <c r="X75" s="7"/>
      <c r="Y75" s="7"/>
      <c r="Z75" s="7"/>
      <c r="AA75" s="7"/>
      <c r="AB75" s="7"/>
      <c r="AC75" s="7"/>
      <c r="AD75" s="7"/>
    </row>
    <row r="76" spans="1:30" ht="15.75">
      <c r="A76" s="858"/>
      <c r="B76" s="859"/>
      <c r="C76" s="256" t="s">
        <v>357</v>
      </c>
      <c r="D76" s="860"/>
      <c r="E76" s="266"/>
      <c r="F76" s="266"/>
      <c r="G76" s="266"/>
      <c r="H76" s="6"/>
      <c r="I76" s="6"/>
      <c r="J76" s="51"/>
      <c r="K76" s="51"/>
      <c r="L76" s="51"/>
      <c r="M76" s="693"/>
      <c r="N76" s="7"/>
      <c r="O76" s="7"/>
      <c r="P76" s="7"/>
      <c r="Q76" s="7"/>
      <c r="R76" s="7"/>
      <c r="S76" s="7"/>
      <c r="T76" s="7"/>
      <c r="U76" s="7"/>
      <c r="V76" s="7"/>
      <c r="W76" s="7"/>
      <c r="X76" s="7"/>
      <c r="Y76" s="7"/>
      <c r="Z76" s="7"/>
      <c r="AA76" s="7"/>
      <c r="AB76" s="7"/>
      <c r="AC76" s="7"/>
      <c r="AD76" s="7"/>
    </row>
    <row r="77" spans="1:30" ht="47.25">
      <c r="A77" s="858"/>
      <c r="B77" s="859"/>
      <c r="C77" s="256" t="s">
        <v>358</v>
      </c>
      <c r="D77" s="860"/>
      <c r="E77" s="266"/>
      <c r="F77" s="266"/>
      <c r="G77" s="266"/>
      <c r="H77" s="6"/>
      <c r="I77" s="6"/>
      <c r="J77" s="51"/>
      <c r="K77" s="51"/>
      <c r="L77" s="51"/>
      <c r="M77" s="693"/>
      <c r="N77" s="7"/>
      <c r="O77" s="7"/>
      <c r="P77" s="7"/>
      <c r="Q77" s="7"/>
      <c r="R77" s="7"/>
      <c r="S77" s="7"/>
      <c r="T77" s="7"/>
      <c r="U77" s="7"/>
      <c r="V77" s="7"/>
      <c r="W77" s="7"/>
      <c r="X77" s="7"/>
      <c r="Y77" s="7"/>
      <c r="Z77" s="7"/>
      <c r="AA77" s="7"/>
      <c r="AB77" s="7"/>
      <c r="AC77" s="7"/>
      <c r="AD77" s="7"/>
    </row>
    <row r="78" spans="1:30" ht="63">
      <c r="A78" s="858"/>
      <c r="B78" s="859"/>
      <c r="C78" s="256" t="s">
        <v>359</v>
      </c>
      <c r="D78" s="860"/>
      <c r="E78" s="266"/>
      <c r="F78" s="266"/>
      <c r="G78" s="266"/>
      <c r="H78" s="6"/>
      <c r="I78" s="6"/>
      <c r="J78" s="51"/>
      <c r="K78" s="51"/>
      <c r="L78" s="51"/>
      <c r="M78" s="693"/>
      <c r="N78" s="7"/>
      <c r="O78" s="7"/>
      <c r="P78" s="7"/>
      <c r="Q78" s="7"/>
      <c r="R78" s="7"/>
      <c r="S78" s="7"/>
      <c r="T78" s="7"/>
      <c r="U78" s="7"/>
      <c r="V78" s="7"/>
      <c r="W78" s="7"/>
      <c r="X78" s="7"/>
      <c r="Y78" s="7"/>
      <c r="Z78" s="7"/>
      <c r="AA78" s="7"/>
      <c r="AB78" s="7"/>
      <c r="AC78" s="7"/>
      <c r="AD78" s="7"/>
    </row>
    <row r="79" spans="1:30" ht="31.5">
      <c r="A79" s="858"/>
      <c r="B79" s="859"/>
      <c r="C79" s="256" t="s">
        <v>360</v>
      </c>
      <c r="D79" s="860"/>
      <c r="E79" s="266"/>
      <c r="F79" s="266"/>
      <c r="G79" s="266"/>
      <c r="H79" s="6"/>
      <c r="I79" s="6"/>
      <c r="J79" s="51"/>
      <c r="K79" s="51"/>
      <c r="L79" s="51"/>
      <c r="M79" s="693"/>
      <c r="N79" s="7"/>
      <c r="O79" s="7"/>
      <c r="P79" s="7"/>
      <c r="Q79" s="7"/>
      <c r="R79" s="7"/>
      <c r="S79" s="7"/>
      <c r="T79" s="7"/>
      <c r="U79" s="7"/>
      <c r="V79" s="7"/>
      <c r="W79" s="7"/>
      <c r="X79" s="7"/>
      <c r="Y79" s="7"/>
      <c r="Z79" s="7"/>
      <c r="AA79" s="7"/>
      <c r="AB79" s="7"/>
      <c r="AC79" s="7"/>
      <c r="AD79" s="7"/>
    </row>
    <row r="80" spans="1:30" ht="47.25">
      <c r="A80" s="858"/>
      <c r="B80" s="859"/>
      <c r="C80" s="256" t="s">
        <v>361</v>
      </c>
      <c r="D80" s="860"/>
      <c r="E80" s="266"/>
      <c r="F80" s="266"/>
      <c r="G80" s="266"/>
      <c r="H80" s="6"/>
      <c r="I80" s="6"/>
      <c r="J80" s="51"/>
      <c r="K80" s="51"/>
      <c r="L80" s="51"/>
      <c r="M80" s="693"/>
      <c r="N80" s="7"/>
      <c r="O80" s="7"/>
      <c r="P80" s="7"/>
      <c r="Q80" s="7"/>
      <c r="R80" s="7"/>
      <c r="S80" s="7"/>
      <c r="T80" s="7"/>
      <c r="U80" s="7"/>
      <c r="V80" s="7"/>
      <c r="W80" s="7"/>
      <c r="X80" s="7"/>
      <c r="Y80" s="7"/>
      <c r="Z80" s="7"/>
      <c r="AA80" s="7"/>
      <c r="AB80" s="7"/>
      <c r="AC80" s="7"/>
      <c r="AD80" s="7"/>
    </row>
    <row r="81" spans="1:30" ht="63">
      <c r="A81" s="858"/>
      <c r="B81" s="859"/>
      <c r="C81" s="256" t="s">
        <v>362</v>
      </c>
      <c r="D81" s="860"/>
      <c r="E81" s="266"/>
      <c r="F81" s="266"/>
      <c r="G81" s="266"/>
      <c r="H81" s="6"/>
      <c r="I81" s="6"/>
      <c r="J81" s="51"/>
      <c r="K81" s="51"/>
      <c r="L81" s="51"/>
      <c r="M81" s="693"/>
      <c r="N81" s="7"/>
      <c r="O81" s="7"/>
      <c r="P81" s="7"/>
      <c r="Q81" s="7"/>
      <c r="R81" s="7"/>
      <c r="S81" s="7"/>
      <c r="T81" s="7"/>
      <c r="U81" s="7"/>
      <c r="V81" s="7"/>
      <c r="W81" s="7"/>
      <c r="X81" s="7"/>
      <c r="Y81" s="7"/>
      <c r="Z81" s="7"/>
      <c r="AA81" s="7"/>
      <c r="AB81" s="7"/>
      <c r="AC81" s="7"/>
      <c r="AD81" s="7"/>
    </row>
    <row r="82" spans="1:30" ht="15.75">
      <c r="A82" s="852" t="s">
        <v>297</v>
      </c>
      <c r="B82" s="854" t="s">
        <v>298</v>
      </c>
      <c r="C82" s="852" t="s">
        <v>299</v>
      </c>
      <c r="D82" s="852" t="s">
        <v>697</v>
      </c>
      <c r="E82" s="842" t="s">
        <v>1450</v>
      </c>
      <c r="F82" s="842"/>
      <c r="G82" s="842" t="s">
        <v>1568</v>
      </c>
      <c r="H82" s="842"/>
      <c r="I82" s="843" t="s">
        <v>1570</v>
      </c>
      <c r="J82" s="51"/>
      <c r="K82" s="51"/>
      <c r="L82" s="51"/>
      <c r="M82" s="693"/>
      <c r="N82" s="7"/>
      <c r="O82" s="7"/>
      <c r="P82" s="7"/>
      <c r="Q82" s="7"/>
      <c r="R82" s="7"/>
      <c r="S82" s="7"/>
      <c r="T82" s="7"/>
      <c r="U82" s="7"/>
      <c r="V82" s="7"/>
      <c r="W82" s="7"/>
      <c r="X82" s="7"/>
      <c r="Y82" s="7"/>
      <c r="Z82" s="7"/>
      <c r="AA82" s="7"/>
      <c r="AB82" s="7"/>
      <c r="AC82" s="7"/>
      <c r="AD82" s="7"/>
    </row>
    <row r="83" spans="1:30" ht="15.75">
      <c r="A83" s="853"/>
      <c r="B83" s="855"/>
      <c r="C83" s="853"/>
      <c r="D83" s="853"/>
      <c r="E83" s="578" t="s">
        <v>1448</v>
      </c>
      <c r="F83" s="578" t="s">
        <v>1451</v>
      </c>
      <c r="G83" s="578" t="s">
        <v>1448</v>
      </c>
      <c r="H83" s="578" t="s">
        <v>1451</v>
      </c>
      <c r="I83" s="844"/>
      <c r="J83" s="51"/>
      <c r="K83" s="51"/>
      <c r="L83" s="51"/>
      <c r="M83" s="693"/>
      <c r="N83" s="7"/>
      <c r="O83" s="7"/>
      <c r="P83" s="7"/>
      <c r="Q83" s="7"/>
      <c r="R83" s="7"/>
      <c r="S83" s="7"/>
      <c r="T83" s="7"/>
      <c r="U83" s="7"/>
      <c r="V83" s="7"/>
      <c r="W83" s="7"/>
      <c r="X83" s="7"/>
      <c r="Y83" s="7"/>
      <c r="Z83" s="7"/>
      <c r="AA83" s="7"/>
      <c r="AB83" s="7"/>
      <c r="AC83" s="7"/>
      <c r="AD83" s="7"/>
    </row>
    <row r="84" spans="1:30" ht="31.5">
      <c r="A84" s="845">
        <v>6</v>
      </c>
      <c r="B84" s="580"/>
      <c r="C84" s="258" t="s">
        <v>363</v>
      </c>
      <c r="D84" s="585"/>
      <c r="E84" s="266"/>
      <c r="F84" s="266"/>
      <c r="G84" s="266"/>
      <c r="H84" s="17"/>
      <c r="I84" s="266"/>
      <c r="J84" s="51"/>
      <c r="K84" s="51"/>
      <c r="L84" s="51"/>
      <c r="M84" s="693"/>
      <c r="N84" s="7"/>
      <c r="O84" s="7"/>
      <c r="P84" s="7"/>
      <c r="Q84" s="7"/>
      <c r="R84" s="7"/>
      <c r="S84" s="7"/>
      <c r="T84" s="7"/>
      <c r="U84" s="7"/>
      <c r="V84" s="7"/>
      <c r="W84" s="7"/>
      <c r="X84" s="7"/>
      <c r="Y84" s="7"/>
      <c r="Z84" s="7"/>
      <c r="AA84" s="7"/>
      <c r="AB84" s="7"/>
      <c r="AC84" s="7"/>
      <c r="AD84" s="7"/>
    </row>
    <row r="85" spans="1:30" ht="15.75">
      <c r="A85" s="846"/>
      <c r="B85" s="580"/>
      <c r="C85" s="258" t="s">
        <v>364</v>
      </c>
      <c r="D85" s="585"/>
      <c r="E85" s="266"/>
      <c r="F85" s="266"/>
      <c r="G85" s="266"/>
      <c r="H85" s="6"/>
      <c r="I85" s="6"/>
      <c r="J85" s="51"/>
      <c r="K85" s="51"/>
      <c r="L85" s="51"/>
      <c r="M85" s="693"/>
      <c r="N85" s="7"/>
      <c r="O85" s="7"/>
      <c r="P85" s="7"/>
      <c r="Q85" s="7"/>
      <c r="R85" s="7"/>
      <c r="S85" s="7"/>
      <c r="T85" s="7"/>
      <c r="U85" s="7"/>
      <c r="V85" s="7"/>
      <c r="W85" s="7"/>
      <c r="X85" s="7"/>
      <c r="Y85" s="7"/>
      <c r="Z85" s="7"/>
      <c r="AA85" s="7"/>
      <c r="AB85" s="7"/>
      <c r="AC85" s="7"/>
      <c r="AD85" s="7"/>
    </row>
    <row r="86" spans="1:30" ht="31.5">
      <c r="A86" s="846"/>
      <c r="B86" s="580"/>
      <c r="C86" s="258" t="s">
        <v>365</v>
      </c>
      <c r="D86" s="585"/>
      <c r="E86" s="266"/>
      <c r="F86" s="266"/>
      <c r="G86" s="266"/>
      <c r="H86" s="6"/>
      <c r="I86" s="6"/>
      <c r="J86" s="51"/>
      <c r="K86" s="51"/>
      <c r="L86" s="51"/>
      <c r="M86" s="693"/>
      <c r="N86" s="7"/>
      <c r="O86" s="7"/>
      <c r="P86" s="7"/>
      <c r="Q86" s="7"/>
      <c r="R86" s="7"/>
      <c r="S86" s="7"/>
      <c r="T86" s="7"/>
      <c r="U86" s="7"/>
      <c r="V86" s="7"/>
      <c r="W86" s="7"/>
      <c r="X86" s="7"/>
      <c r="Y86" s="7"/>
      <c r="Z86" s="7"/>
      <c r="AA86" s="7"/>
      <c r="AB86" s="7"/>
      <c r="AC86" s="7"/>
      <c r="AD86" s="7"/>
    </row>
    <row r="87" spans="1:30" ht="15.75">
      <c r="A87" s="846"/>
      <c r="B87" s="580"/>
      <c r="C87" s="258" t="s">
        <v>366</v>
      </c>
      <c r="D87" s="585"/>
      <c r="E87" s="266"/>
      <c r="F87" s="266"/>
      <c r="G87" s="266"/>
      <c r="H87" s="6"/>
      <c r="I87" s="6"/>
      <c r="J87" s="51"/>
      <c r="K87" s="51"/>
      <c r="L87" s="51"/>
      <c r="M87" s="693"/>
      <c r="N87" s="7"/>
      <c r="O87" s="7"/>
      <c r="P87" s="7"/>
      <c r="Q87" s="7"/>
      <c r="R87" s="7"/>
      <c r="S87" s="7"/>
      <c r="T87" s="7"/>
      <c r="U87" s="7"/>
      <c r="V87" s="7"/>
      <c r="W87" s="7"/>
      <c r="X87" s="7"/>
      <c r="Y87" s="7"/>
      <c r="Z87" s="7"/>
      <c r="AA87" s="7"/>
      <c r="AB87" s="7"/>
      <c r="AC87" s="7"/>
      <c r="AD87" s="7"/>
    </row>
    <row r="88" spans="1:30" ht="15.75">
      <c r="A88" s="846"/>
      <c r="B88" s="580"/>
      <c r="C88" s="258" t="s">
        <v>367</v>
      </c>
      <c r="D88" s="585"/>
      <c r="E88" s="266"/>
      <c r="F88" s="266"/>
      <c r="G88" s="266"/>
      <c r="H88" s="6"/>
      <c r="I88" s="6"/>
      <c r="J88" s="51"/>
      <c r="K88" s="51"/>
      <c r="L88" s="51"/>
      <c r="M88" s="693"/>
      <c r="N88" s="7"/>
      <c r="O88" s="7"/>
      <c r="P88" s="7"/>
      <c r="Q88" s="7"/>
      <c r="R88" s="7"/>
      <c r="S88" s="7"/>
      <c r="T88" s="7"/>
      <c r="U88" s="7"/>
      <c r="V88" s="7"/>
      <c r="W88" s="7"/>
      <c r="X88" s="7"/>
      <c r="Y88" s="7"/>
      <c r="Z88" s="7"/>
      <c r="AA88" s="7"/>
      <c r="AB88" s="7"/>
      <c r="AC88" s="7"/>
      <c r="AD88" s="7"/>
    </row>
    <row r="89" spans="1:30" ht="31.5">
      <c r="A89" s="846"/>
      <c r="B89" s="580"/>
      <c r="C89" s="258" t="s">
        <v>368</v>
      </c>
      <c r="D89" s="585"/>
      <c r="E89" s="266"/>
      <c r="F89" s="266"/>
      <c r="G89" s="266"/>
      <c r="H89" s="6"/>
      <c r="I89" s="6"/>
      <c r="J89" s="51"/>
      <c r="K89" s="51"/>
      <c r="L89" s="51"/>
      <c r="M89" s="693"/>
      <c r="N89" s="7"/>
      <c r="O89" s="7"/>
      <c r="P89" s="7"/>
      <c r="Q89" s="7"/>
      <c r="R89" s="7"/>
      <c r="S89" s="7"/>
      <c r="T89" s="7"/>
      <c r="U89" s="7"/>
      <c r="V89" s="7"/>
      <c r="W89" s="7"/>
      <c r="X89" s="7"/>
      <c r="Y89" s="7"/>
      <c r="Z89" s="7"/>
      <c r="AA89" s="7"/>
      <c r="AB89" s="7"/>
      <c r="AC89" s="7"/>
      <c r="AD89" s="7"/>
    </row>
    <row r="90" spans="1:30" ht="47.25">
      <c r="A90" s="846"/>
      <c r="B90" s="580"/>
      <c r="C90" s="258" t="s">
        <v>369</v>
      </c>
      <c r="D90" s="585"/>
      <c r="E90" s="266"/>
      <c r="F90" s="266"/>
      <c r="G90" s="266"/>
      <c r="H90" s="6"/>
      <c r="I90" s="6"/>
      <c r="J90" s="51"/>
      <c r="K90" s="51"/>
      <c r="L90" s="51"/>
      <c r="M90" s="693"/>
      <c r="N90" s="7"/>
      <c r="O90" s="7"/>
      <c r="P90" s="7"/>
      <c r="Q90" s="7"/>
      <c r="R90" s="7"/>
      <c r="S90" s="7"/>
      <c r="T90" s="7"/>
      <c r="U90" s="7"/>
      <c r="V90" s="7"/>
      <c r="W90" s="7"/>
      <c r="X90" s="7"/>
      <c r="Y90" s="7"/>
      <c r="Z90" s="7"/>
      <c r="AA90" s="7"/>
      <c r="AB90" s="7"/>
      <c r="AC90" s="7"/>
      <c r="AD90" s="7"/>
    </row>
    <row r="91" spans="1:30" ht="15.75">
      <c r="A91" s="847"/>
      <c r="B91" s="581"/>
      <c r="C91" s="258" t="s">
        <v>351</v>
      </c>
      <c r="D91" s="586"/>
      <c r="E91" s="266"/>
      <c r="F91" s="266"/>
      <c r="G91" s="266"/>
      <c r="H91" s="6"/>
      <c r="I91" s="6"/>
      <c r="J91" s="51"/>
      <c r="K91" s="51"/>
      <c r="L91" s="51"/>
      <c r="M91" s="693"/>
      <c r="N91" s="7"/>
      <c r="O91" s="7"/>
      <c r="P91" s="7"/>
      <c r="Q91" s="7"/>
      <c r="R91" s="7"/>
      <c r="S91" s="7"/>
      <c r="T91" s="7"/>
      <c r="U91" s="7"/>
      <c r="V91" s="7"/>
      <c r="W91" s="7"/>
      <c r="X91" s="7"/>
      <c r="Y91" s="7"/>
      <c r="Z91" s="7"/>
      <c r="AA91" s="7"/>
      <c r="AB91" s="7"/>
      <c r="AC91" s="7"/>
      <c r="AD91" s="7"/>
    </row>
    <row r="92" spans="1:30" ht="15.75">
      <c r="A92" s="255"/>
      <c r="B92" s="405"/>
      <c r="C92" s="258"/>
      <c r="D92" s="573"/>
      <c r="E92" s="569"/>
      <c r="F92" s="569"/>
      <c r="G92" s="569"/>
      <c r="H92" s="569"/>
      <c r="I92" s="17"/>
      <c r="J92" s="560"/>
      <c r="K92" s="560"/>
      <c r="L92" s="67"/>
      <c r="M92" s="495"/>
      <c r="N92" s="7"/>
      <c r="O92" s="7"/>
      <c r="P92" s="7"/>
      <c r="Q92" s="7"/>
      <c r="R92" s="7"/>
      <c r="S92" s="7"/>
      <c r="T92" s="7"/>
      <c r="U92" s="7"/>
      <c r="V92" s="7"/>
      <c r="W92" s="7"/>
      <c r="X92" s="7"/>
      <c r="Y92" s="7"/>
      <c r="Z92" s="7"/>
      <c r="AA92" s="7"/>
      <c r="AB92" s="7"/>
      <c r="AC92" s="7"/>
      <c r="AD92" s="7"/>
    </row>
    <row r="93" spans="1:30" ht="31.5">
      <c r="A93" s="858" t="s">
        <v>370</v>
      </c>
      <c r="B93" s="859" t="s">
        <v>371</v>
      </c>
      <c r="C93" s="258" t="s">
        <v>372</v>
      </c>
      <c r="D93" s="860">
        <v>5</v>
      </c>
      <c r="E93" s="266"/>
      <c r="F93" s="266"/>
      <c r="G93" s="266"/>
      <c r="H93" s="17"/>
      <c r="I93" s="6"/>
      <c r="J93" s="51"/>
      <c r="K93" s="51"/>
      <c r="L93" s="51"/>
      <c r="M93" s="693"/>
      <c r="N93" s="7"/>
      <c r="O93" s="7"/>
      <c r="P93" s="7"/>
      <c r="Q93" s="7"/>
      <c r="R93" s="7"/>
      <c r="S93" s="7"/>
      <c r="T93" s="7"/>
      <c r="U93" s="7"/>
      <c r="V93" s="7"/>
      <c r="W93" s="7"/>
      <c r="X93" s="7"/>
      <c r="Y93" s="7"/>
      <c r="Z93" s="7"/>
      <c r="AA93" s="7"/>
      <c r="AB93" s="7"/>
      <c r="AC93" s="7"/>
      <c r="AD93" s="7"/>
    </row>
    <row r="94" spans="1:30" ht="31.5">
      <c r="A94" s="858"/>
      <c r="B94" s="859"/>
      <c r="C94" s="258" t="s">
        <v>373</v>
      </c>
      <c r="D94" s="860"/>
      <c r="E94" s="266"/>
      <c r="F94" s="266"/>
      <c r="G94" s="266"/>
      <c r="H94" s="17"/>
      <c r="I94" s="266"/>
      <c r="J94" s="576"/>
      <c r="K94" s="576"/>
      <c r="L94" s="51"/>
      <c r="M94" s="693"/>
      <c r="N94" s="7"/>
      <c r="O94" s="7"/>
      <c r="P94" s="7"/>
      <c r="Q94" s="7"/>
      <c r="R94" s="7"/>
      <c r="S94" s="7"/>
      <c r="T94" s="7"/>
      <c r="U94" s="7"/>
      <c r="V94" s="7"/>
      <c r="W94" s="7"/>
      <c r="X94" s="7"/>
      <c r="Y94" s="7"/>
      <c r="Z94" s="7"/>
      <c r="AA94" s="7"/>
      <c r="AB94" s="7"/>
      <c r="AC94" s="7"/>
      <c r="AD94" s="7"/>
    </row>
    <row r="95" spans="1:30" ht="31.5">
      <c r="A95" s="858"/>
      <c r="B95" s="859"/>
      <c r="C95" s="258" t="s">
        <v>374</v>
      </c>
      <c r="D95" s="860"/>
      <c r="E95" s="266"/>
      <c r="F95" s="266"/>
      <c r="G95" s="266"/>
      <c r="H95" s="6"/>
      <c r="I95" s="6"/>
      <c r="J95" s="51"/>
      <c r="K95" s="51"/>
      <c r="L95" s="51"/>
      <c r="M95" s="693"/>
      <c r="N95" s="7"/>
      <c r="O95" s="7"/>
      <c r="P95" s="7"/>
      <c r="Q95" s="7"/>
      <c r="R95" s="7"/>
      <c r="S95" s="7"/>
      <c r="T95" s="7"/>
      <c r="U95" s="7"/>
      <c r="V95" s="7"/>
      <c r="W95" s="7"/>
      <c r="X95" s="7"/>
      <c r="Y95" s="7"/>
      <c r="Z95" s="7"/>
      <c r="AA95" s="7"/>
      <c r="AB95" s="7"/>
      <c r="AC95" s="7"/>
      <c r="AD95" s="7"/>
    </row>
    <row r="96" spans="1:30" ht="47.25">
      <c r="A96" s="858"/>
      <c r="B96" s="859"/>
      <c r="C96" s="258" t="s">
        <v>375</v>
      </c>
      <c r="D96" s="860"/>
      <c r="E96" s="266"/>
      <c r="F96" s="266"/>
      <c r="G96" s="266"/>
      <c r="H96" s="6"/>
      <c r="I96" s="6"/>
      <c r="J96" s="51"/>
      <c r="K96" s="51"/>
      <c r="L96" s="51"/>
      <c r="M96" s="693"/>
      <c r="N96" s="7"/>
      <c r="O96" s="7"/>
      <c r="P96" s="7"/>
      <c r="Q96" s="7"/>
      <c r="R96" s="7"/>
      <c r="S96" s="7"/>
      <c r="T96" s="7"/>
      <c r="U96" s="7"/>
      <c r="V96" s="7"/>
      <c r="W96" s="7"/>
      <c r="X96" s="7"/>
      <c r="Y96" s="7"/>
      <c r="Z96" s="7"/>
      <c r="AA96" s="7"/>
      <c r="AB96" s="7"/>
      <c r="AC96" s="7"/>
      <c r="AD96" s="7"/>
    </row>
    <row r="97" spans="1:30" ht="31.5">
      <c r="A97" s="858"/>
      <c r="B97" s="859"/>
      <c r="C97" s="258" t="s">
        <v>376</v>
      </c>
      <c r="D97" s="860"/>
      <c r="E97" s="266"/>
      <c r="F97" s="266"/>
      <c r="G97" s="266"/>
      <c r="H97" s="6"/>
      <c r="I97" s="6"/>
      <c r="J97" s="51"/>
      <c r="K97" s="51"/>
      <c r="L97" s="51"/>
      <c r="M97" s="693"/>
      <c r="N97" s="7"/>
      <c r="O97" s="7"/>
      <c r="P97" s="7"/>
      <c r="Q97" s="7"/>
      <c r="R97" s="7"/>
      <c r="S97" s="7"/>
      <c r="T97" s="7"/>
      <c r="U97" s="7"/>
      <c r="V97" s="7"/>
      <c r="W97" s="7"/>
      <c r="X97" s="7"/>
      <c r="Y97" s="7"/>
      <c r="Z97" s="7"/>
      <c r="AA97" s="7"/>
      <c r="AB97" s="7"/>
      <c r="AC97" s="7"/>
      <c r="AD97" s="7"/>
    </row>
    <row r="98" spans="1:30" ht="31.5">
      <c r="A98" s="858"/>
      <c r="B98" s="859"/>
      <c r="C98" s="258" t="s">
        <v>377</v>
      </c>
      <c r="D98" s="860"/>
      <c r="E98" s="266"/>
      <c r="F98" s="266"/>
      <c r="G98" s="266"/>
      <c r="H98" s="6"/>
      <c r="I98" s="6"/>
      <c r="J98" s="51"/>
      <c r="K98" s="51"/>
      <c r="L98" s="51"/>
      <c r="M98" s="693"/>
      <c r="N98" s="7"/>
      <c r="O98" s="7"/>
      <c r="P98" s="7"/>
      <c r="Q98" s="7"/>
      <c r="R98" s="7"/>
      <c r="S98" s="7"/>
      <c r="T98" s="7"/>
      <c r="U98" s="7"/>
      <c r="V98" s="7"/>
      <c r="W98" s="7"/>
      <c r="X98" s="7"/>
      <c r="Y98" s="7"/>
      <c r="Z98" s="7"/>
      <c r="AA98" s="7"/>
      <c r="AB98" s="7"/>
      <c r="AC98" s="7"/>
      <c r="AD98" s="7"/>
    </row>
    <row r="99" spans="1:30" ht="31.5">
      <c r="A99" s="858"/>
      <c r="B99" s="859"/>
      <c r="C99" s="258" t="s">
        <v>378</v>
      </c>
      <c r="D99" s="860"/>
      <c r="E99" s="266"/>
      <c r="F99" s="266"/>
      <c r="G99" s="266"/>
      <c r="H99" s="6"/>
      <c r="I99" s="6"/>
      <c r="J99" s="51"/>
      <c r="K99" s="51"/>
      <c r="L99" s="51"/>
      <c r="M99" s="693"/>
      <c r="N99" s="7"/>
      <c r="O99" s="7"/>
      <c r="P99" s="7"/>
      <c r="Q99" s="7"/>
      <c r="R99" s="7"/>
      <c r="S99" s="7"/>
      <c r="T99" s="7"/>
      <c r="U99" s="7"/>
      <c r="V99" s="7"/>
      <c r="W99" s="7"/>
      <c r="X99" s="7"/>
      <c r="Y99" s="7"/>
      <c r="Z99" s="7"/>
      <c r="AA99" s="7"/>
      <c r="AB99" s="7"/>
      <c r="AC99" s="7"/>
      <c r="AD99" s="7"/>
    </row>
    <row r="100" spans="1:30" ht="15.75">
      <c r="A100" s="858"/>
      <c r="B100" s="859"/>
      <c r="C100" s="258" t="s">
        <v>351</v>
      </c>
      <c r="D100" s="860"/>
      <c r="E100" s="266"/>
      <c r="F100" s="266"/>
      <c r="G100" s="266"/>
      <c r="H100" s="6"/>
      <c r="I100" s="6"/>
      <c r="J100" s="51"/>
      <c r="K100" s="51"/>
      <c r="L100" s="51"/>
      <c r="M100" s="693"/>
      <c r="N100" s="7"/>
      <c r="O100" s="7"/>
      <c r="P100" s="7"/>
      <c r="Q100" s="7"/>
      <c r="R100" s="7"/>
      <c r="S100" s="7"/>
      <c r="T100" s="7"/>
      <c r="U100" s="7"/>
      <c r="V100" s="7"/>
      <c r="W100" s="7"/>
      <c r="X100" s="7"/>
      <c r="Y100" s="7"/>
      <c r="Z100" s="7"/>
      <c r="AA100" s="7"/>
      <c r="AB100" s="7"/>
      <c r="AC100" s="7"/>
      <c r="AD100" s="7"/>
    </row>
    <row r="101" spans="1:30" ht="47.25">
      <c r="A101" s="858" t="s">
        <v>379</v>
      </c>
      <c r="B101" s="859" t="s">
        <v>665</v>
      </c>
      <c r="C101" s="258" t="s">
        <v>380</v>
      </c>
      <c r="D101" s="860">
        <v>5</v>
      </c>
      <c r="E101" s="266"/>
      <c r="F101" s="266"/>
      <c r="G101" s="266"/>
      <c r="H101" s="17"/>
      <c r="I101" s="6"/>
      <c r="J101" s="51"/>
      <c r="K101" s="51"/>
      <c r="L101" s="51"/>
      <c r="M101" s="51"/>
      <c r="N101" s="7"/>
      <c r="O101" s="7"/>
      <c r="P101" s="7"/>
      <c r="Q101" s="7"/>
      <c r="R101" s="7"/>
      <c r="S101" s="7"/>
      <c r="T101" s="7"/>
      <c r="U101" s="7"/>
      <c r="V101" s="7"/>
      <c r="W101" s="7"/>
      <c r="X101" s="7"/>
      <c r="Y101" s="7"/>
      <c r="Z101" s="7"/>
      <c r="AA101" s="7"/>
      <c r="AB101" s="7"/>
      <c r="AC101" s="7"/>
      <c r="AD101" s="7"/>
    </row>
    <row r="102" spans="1:30" ht="47.25">
      <c r="A102" s="858"/>
      <c r="B102" s="859"/>
      <c r="C102" s="258" t="s">
        <v>381</v>
      </c>
      <c r="D102" s="860"/>
      <c r="E102" s="266"/>
      <c r="F102" s="266"/>
      <c r="G102" s="266"/>
      <c r="H102" s="17"/>
      <c r="I102" s="6"/>
      <c r="J102" s="51"/>
      <c r="K102" s="51"/>
      <c r="L102" s="51"/>
      <c r="M102" s="51"/>
      <c r="N102" s="7"/>
      <c r="O102" s="7"/>
      <c r="P102" s="7"/>
      <c r="Q102" s="7"/>
      <c r="R102" s="7"/>
      <c r="S102" s="7"/>
      <c r="T102" s="7"/>
      <c r="U102" s="7"/>
      <c r="V102" s="7"/>
      <c r="W102" s="7"/>
      <c r="X102" s="7"/>
      <c r="Y102" s="7"/>
      <c r="Z102" s="7"/>
      <c r="AA102" s="7"/>
      <c r="AB102" s="7"/>
      <c r="AC102" s="7"/>
      <c r="AD102" s="7"/>
    </row>
    <row r="103" spans="1:30" ht="94.5">
      <c r="A103" s="858"/>
      <c r="B103" s="859"/>
      <c r="C103" s="258" t="s">
        <v>382</v>
      </c>
      <c r="D103" s="860"/>
      <c r="E103" s="266"/>
      <c r="F103" s="266"/>
      <c r="G103" s="266"/>
      <c r="H103" s="6"/>
      <c r="I103" s="6"/>
      <c r="J103" s="51"/>
      <c r="K103" s="51"/>
      <c r="L103" s="51"/>
      <c r="M103" s="51"/>
      <c r="N103" s="7"/>
      <c r="O103" s="7"/>
      <c r="P103" s="7"/>
      <c r="Q103" s="7"/>
      <c r="R103" s="7"/>
      <c r="S103" s="7"/>
      <c r="T103" s="7"/>
      <c r="U103" s="7"/>
      <c r="V103" s="7"/>
      <c r="W103" s="7"/>
      <c r="X103" s="7"/>
      <c r="Y103" s="7"/>
      <c r="Z103" s="7"/>
      <c r="AA103" s="7"/>
      <c r="AB103" s="7"/>
      <c r="AC103" s="7"/>
      <c r="AD103" s="7"/>
    </row>
    <row r="104" spans="1:30" ht="31.5">
      <c r="A104" s="858"/>
      <c r="B104" s="859"/>
      <c r="C104" s="258" t="s">
        <v>383</v>
      </c>
      <c r="D104" s="860"/>
      <c r="E104" s="266"/>
      <c r="F104" s="266"/>
      <c r="G104" s="266"/>
      <c r="H104" s="6"/>
      <c r="I104" s="6"/>
      <c r="J104" s="51"/>
      <c r="K104" s="51"/>
      <c r="L104" s="51"/>
      <c r="M104" s="51"/>
      <c r="N104" s="7"/>
      <c r="O104" s="7"/>
      <c r="P104" s="7"/>
      <c r="Q104" s="7"/>
      <c r="R104" s="7"/>
      <c r="S104" s="7"/>
      <c r="T104" s="7"/>
      <c r="U104" s="7"/>
      <c r="V104" s="7"/>
      <c r="W104" s="7"/>
      <c r="X104" s="7"/>
      <c r="Y104" s="7"/>
      <c r="Z104" s="7"/>
      <c r="AA104" s="7"/>
      <c r="AB104" s="7"/>
      <c r="AC104" s="7"/>
      <c r="AD104" s="7"/>
    </row>
    <row r="105" spans="1:30" ht="63">
      <c r="A105" s="858"/>
      <c r="B105" s="859"/>
      <c r="C105" s="258" t="s">
        <v>384</v>
      </c>
      <c r="D105" s="860"/>
      <c r="E105" s="266"/>
      <c r="F105" s="266"/>
      <c r="G105" s="266"/>
      <c r="H105" s="6"/>
      <c r="I105" s="6"/>
      <c r="J105" s="51"/>
      <c r="K105" s="51"/>
      <c r="L105" s="51"/>
      <c r="M105" s="51"/>
      <c r="N105" s="7"/>
      <c r="O105" s="7"/>
      <c r="P105" s="7"/>
      <c r="Q105" s="7"/>
      <c r="R105" s="7"/>
      <c r="S105" s="7"/>
      <c r="T105" s="7"/>
      <c r="U105" s="7"/>
      <c r="V105" s="7"/>
      <c r="W105" s="7"/>
      <c r="X105" s="7"/>
      <c r="Y105" s="7"/>
      <c r="Z105" s="7"/>
      <c r="AA105" s="7"/>
      <c r="AB105" s="7"/>
      <c r="AC105" s="7"/>
      <c r="AD105" s="7"/>
    </row>
    <row r="106" spans="1:30" ht="31.5">
      <c r="A106" s="858"/>
      <c r="B106" s="859"/>
      <c r="C106" s="258" t="s">
        <v>385</v>
      </c>
      <c r="D106" s="860"/>
      <c r="E106" s="266"/>
      <c r="F106" s="266"/>
      <c r="G106" s="266"/>
      <c r="H106" s="6"/>
      <c r="I106" s="6"/>
      <c r="J106" s="51"/>
      <c r="K106" s="51"/>
      <c r="L106" s="51"/>
      <c r="M106" s="51"/>
      <c r="N106" s="7"/>
      <c r="O106" s="7"/>
      <c r="P106" s="7"/>
      <c r="Q106" s="7"/>
      <c r="R106" s="7"/>
      <c r="S106" s="7"/>
      <c r="T106" s="7"/>
      <c r="U106" s="7"/>
      <c r="V106" s="7"/>
      <c r="W106" s="7"/>
      <c r="X106" s="7"/>
      <c r="Y106" s="7"/>
      <c r="Z106" s="7"/>
      <c r="AA106" s="7"/>
      <c r="AB106" s="7"/>
      <c r="AC106" s="7"/>
      <c r="AD106" s="7"/>
    </row>
    <row r="107" spans="1:30" ht="15.75">
      <c r="A107" s="852" t="s">
        <v>297</v>
      </c>
      <c r="B107" s="854" t="s">
        <v>298</v>
      </c>
      <c r="C107" s="852" t="s">
        <v>299</v>
      </c>
      <c r="D107" s="852" t="s">
        <v>697</v>
      </c>
      <c r="E107" s="842" t="s">
        <v>1450</v>
      </c>
      <c r="F107" s="842"/>
      <c r="G107" s="842" t="s">
        <v>1568</v>
      </c>
      <c r="H107" s="842"/>
      <c r="I107" s="843" t="s">
        <v>1570</v>
      </c>
      <c r="J107" s="51"/>
      <c r="K107" s="51"/>
      <c r="L107" s="51"/>
      <c r="M107" s="51"/>
      <c r="N107" s="7"/>
      <c r="O107" s="7"/>
      <c r="P107" s="7"/>
      <c r="Q107" s="7"/>
      <c r="R107" s="7"/>
      <c r="S107" s="7"/>
      <c r="T107" s="7"/>
      <c r="U107" s="7"/>
      <c r="V107" s="7"/>
      <c r="W107" s="7"/>
      <c r="X107" s="7"/>
      <c r="Y107" s="7"/>
      <c r="Z107" s="7"/>
      <c r="AA107" s="7"/>
      <c r="AB107" s="7"/>
      <c r="AC107" s="7"/>
      <c r="AD107" s="7"/>
    </row>
    <row r="108" spans="1:30" ht="22.5" customHeight="1">
      <c r="A108" s="853"/>
      <c r="B108" s="855"/>
      <c r="C108" s="853"/>
      <c r="D108" s="853"/>
      <c r="E108" s="578" t="s">
        <v>1448</v>
      </c>
      <c r="F108" s="578" t="s">
        <v>1451</v>
      </c>
      <c r="G108" s="578" t="s">
        <v>1448</v>
      </c>
      <c r="H108" s="578" t="s">
        <v>1451</v>
      </c>
      <c r="I108" s="844"/>
      <c r="J108" s="560"/>
      <c r="K108" s="560"/>
      <c r="L108" s="67"/>
      <c r="M108" s="495"/>
      <c r="N108" s="7"/>
      <c r="O108" s="7"/>
      <c r="P108" s="7"/>
      <c r="Q108" s="7"/>
      <c r="R108" s="7"/>
      <c r="S108" s="7"/>
      <c r="T108" s="7"/>
      <c r="U108" s="7"/>
      <c r="V108" s="7"/>
      <c r="W108" s="7"/>
      <c r="X108" s="7"/>
      <c r="Y108" s="7"/>
      <c r="Z108" s="7"/>
      <c r="AA108" s="7"/>
      <c r="AB108" s="7"/>
      <c r="AC108" s="7"/>
      <c r="AD108" s="7"/>
    </row>
    <row r="109" spans="1:30" ht="31.5">
      <c r="A109" s="845" t="s">
        <v>386</v>
      </c>
      <c r="B109" s="579" t="s">
        <v>387</v>
      </c>
      <c r="C109" s="258" t="s">
        <v>388</v>
      </c>
      <c r="D109" s="848">
        <v>5</v>
      </c>
      <c r="E109" s="266"/>
      <c r="F109" s="266"/>
      <c r="G109" s="266"/>
      <c r="H109" s="6"/>
      <c r="I109" s="6"/>
      <c r="J109" s="51"/>
      <c r="K109" s="51"/>
      <c r="L109" s="51"/>
      <c r="M109" s="51"/>
      <c r="N109" s="7"/>
      <c r="O109" s="7"/>
      <c r="P109" s="7"/>
      <c r="Q109" s="7"/>
      <c r="R109" s="7"/>
      <c r="S109" s="7"/>
      <c r="T109" s="7"/>
      <c r="U109" s="7"/>
      <c r="V109" s="7"/>
      <c r="W109" s="7"/>
      <c r="X109" s="7"/>
      <c r="Y109" s="7"/>
      <c r="Z109" s="7"/>
      <c r="AA109" s="7"/>
      <c r="AB109" s="7"/>
      <c r="AC109" s="7"/>
      <c r="AD109" s="7"/>
    </row>
    <row r="110" spans="1:30" ht="31.5">
      <c r="A110" s="856"/>
      <c r="B110" s="580"/>
      <c r="C110" s="258" t="s">
        <v>389</v>
      </c>
      <c r="D110" s="849"/>
      <c r="E110" s="266"/>
      <c r="F110" s="266"/>
      <c r="G110" s="266"/>
      <c r="H110" s="6"/>
      <c r="I110" s="6"/>
      <c r="J110" s="51"/>
      <c r="K110" s="51"/>
      <c r="L110" s="51"/>
      <c r="M110" s="51"/>
      <c r="N110" s="7"/>
      <c r="O110" s="7"/>
      <c r="P110" s="7"/>
      <c r="Q110" s="7"/>
      <c r="R110" s="7"/>
      <c r="S110" s="7"/>
      <c r="T110" s="7"/>
      <c r="U110" s="7"/>
      <c r="V110" s="7"/>
      <c r="W110" s="7"/>
      <c r="X110" s="7"/>
      <c r="Y110" s="7"/>
      <c r="Z110" s="7"/>
      <c r="AA110" s="7"/>
      <c r="AB110" s="7"/>
      <c r="AC110" s="7"/>
      <c r="AD110" s="7"/>
    </row>
    <row r="111" spans="1:30" ht="31.5">
      <c r="A111" s="856"/>
      <c r="B111" s="580"/>
      <c r="C111" s="258" t="s">
        <v>390</v>
      </c>
      <c r="D111" s="849"/>
      <c r="E111" s="266"/>
      <c r="F111" s="266"/>
      <c r="G111" s="266"/>
      <c r="H111" s="6"/>
      <c r="I111" s="6"/>
      <c r="J111" s="51"/>
      <c r="K111" s="51"/>
      <c r="L111" s="51"/>
      <c r="M111" s="51"/>
      <c r="N111" s="7"/>
      <c r="O111" s="7"/>
      <c r="P111" s="7"/>
      <c r="Q111" s="7"/>
      <c r="R111" s="7"/>
      <c r="S111" s="7"/>
      <c r="T111" s="7"/>
      <c r="U111" s="7"/>
      <c r="V111" s="7"/>
      <c r="W111" s="7"/>
      <c r="X111" s="7"/>
      <c r="Y111" s="7"/>
      <c r="Z111" s="7"/>
      <c r="AA111" s="7"/>
      <c r="AB111" s="7"/>
      <c r="AC111" s="7"/>
      <c r="AD111" s="7"/>
    </row>
    <row r="112" spans="1:30" ht="31.5">
      <c r="A112" s="856"/>
      <c r="B112" s="580"/>
      <c r="C112" s="258" t="s">
        <v>391</v>
      </c>
      <c r="D112" s="849"/>
      <c r="E112" s="266"/>
      <c r="F112" s="266"/>
      <c r="G112" s="266"/>
      <c r="H112" s="6"/>
      <c r="I112" s="6"/>
      <c r="J112" s="51"/>
      <c r="K112" s="51"/>
      <c r="L112" s="51"/>
      <c r="M112" s="51"/>
      <c r="N112" s="7"/>
      <c r="O112" s="7"/>
      <c r="P112" s="7"/>
      <c r="Q112" s="7"/>
      <c r="R112" s="7"/>
      <c r="S112" s="7"/>
      <c r="T112" s="7"/>
      <c r="U112" s="7"/>
      <c r="V112" s="7"/>
      <c r="W112" s="7"/>
      <c r="X112" s="7"/>
      <c r="Y112" s="7"/>
      <c r="Z112" s="7"/>
      <c r="AA112" s="7"/>
      <c r="AB112" s="7"/>
      <c r="AC112" s="7"/>
      <c r="AD112" s="7"/>
    </row>
    <row r="113" spans="1:30" ht="31.5">
      <c r="A113" s="856"/>
      <c r="B113" s="580"/>
      <c r="C113" s="258" t="s">
        <v>392</v>
      </c>
      <c r="D113" s="849"/>
      <c r="E113" s="266"/>
      <c r="F113" s="266"/>
      <c r="G113" s="266"/>
      <c r="H113" s="6"/>
      <c r="I113" s="6"/>
      <c r="J113" s="51"/>
      <c r="K113" s="51"/>
      <c r="L113" s="51"/>
      <c r="M113" s="51"/>
      <c r="N113" s="7"/>
      <c r="O113" s="7"/>
      <c r="P113" s="7"/>
      <c r="Q113" s="7"/>
      <c r="R113" s="7"/>
      <c r="S113" s="7"/>
      <c r="T113" s="7"/>
      <c r="U113" s="7"/>
      <c r="V113" s="7"/>
      <c r="W113" s="7"/>
      <c r="X113" s="7"/>
      <c r="Y113" s="7"/>
      <c r="Z113" s="7"/>
      <c r="AA113" s="7"/>
      <c r="AB113" s="7"/>
      <c r="AC113" s="7"/>
      <c r="AD113" s="7"/>
    </row>
    <row r="114" spans="1:30" ht="31.5">
      <c r="A114" s="856"/>
      <c r="B114" s="580"/>
      <c r="C114" s="258" t="s">
        <v>393</v>
      </c>
      <c r="D114" s="849"/>
      <c r="E114" s="266"/>
      <c r="F114" s="266"/>
      <c r="G114" s="266"/>
      <c r="H114" s="6"/>
      <c r="I114" s="6"/>
      <c r="J114" s="51"/>
      <c r="K114" s="51"/>
      <c r="L114" s="51"/>
      <c r="M114" s="51"/>
      <c r="N114" s="7"/>
      <c r="O114" s="7"/>
      <c r="P114" s="7"/>
      <c r="Q114" s="7"/>
      <c r="R114" s="7"/>
      <c r="S114" s="7"/>
      <c r="T114" s="7"/>
      <c r="U114" s="7"/>
      <c r="V114" s="7"/>
      <c r="W114" s="7"/>
      <c r="X114" s="7"/>
      <c r="Y114" s="7"/>
      <c r="Z114" s="7"/>
      <c r="AA114" s="7"/>
      <c r="AB114" s="7"/>
      <c r="AC114" s="7"/>
      <c r="AD114" s="7"/>
    </row>
    <row r="115" spans="1:30" ht="15.75">
      <c r="A115" s="856"/>
      <c r="B115" s="580"/>
      <c r="C115" s="258" t="s">
        <v>351</v>
      </c>
      <c r="D115" s="849"/>
      <c r="E115" s="266"/>
      <c r="F115" s="266"/>
      <c r="G115" s="266"/>
      <c r="H115" s="6"/>
      <c r="I115" s="6"/>
      <c r="J115" s="51"/>
      <c r="K115" s="51"/>
      <c r="L115" s="51"/>
      <c r="M115" s="51"/>
      <c r="N115" s="7"/>
      <c r="O115" s="7"/>
      <c r="P115" s="7"/>
      <c r="Q115" s="7"/>
      <c r="R115" s="7"/>
      <c r="S115" s="7"/>
      <c r="T115" s="7"/>
      <c r="U115" s="7"/>
      <c r="V115" s="7"/>
      <c r="W115" s="7"/>
      <c r="X115" s="7"/>
      <c r="Y115" s="7"/>
      <c r="Z115" s="7"/>
      <c r="AA115" s="7"/>
      <c r="AB115" s="7"/>
      <c r="AC115" s="7"/>
      <c r="AD115" s="7"/>
    </row>
    <row r="116" spans="1:30" ht="15.75">
      <c r="A116" s="857"/>
      <c r="B116" s="581"/>
      <c r="C116" s="263"/>
      <c r="D116" s="850"/>
      <c r="E116" s="266"/>
      <c r="F116" s="266"/>
      <c r="G116" s="266"/>
      <c r="H116" s="6"/>
      <c r="I116" s="6"/>
      <c r="J116" s="51"/>
      <c r="K116" s="51"/>
      <c r="L116" s="51"/>
      <c r="M116" s="51"/>
      <c r="N116" s="7"/>
      <c r="O116" s="7"/>
      <c r="P116" s="7"/>
      <c r="Q116" s="7"/>
      <c r="R116" s="7"/>
      <c r="S116" s="7"/>
      <c r="T116" s="7"/>
      <c r="U116" s="7"/>
      <c r="V116" s="7"/>
      <c r="W116" s="7"/>
      <c r="X116" s="7"/>
      <c r="Y116" s="7"/>
      <c r="Z116" s="7"/>
      <c r="AA116" s="7"/>
      <c r="AB116" s="7"/>
      <c r="AC116" s="7"/>
      <c r="AD116" s="7"/>
    </row>
    <row r="117" spans="1:30" ht="31.5">
      <c r="A117" s="858" t="s">
        <v>394</v>
      </c>
      <c r="B117" s="859" t="s">
        <v>371</v>
      </c>
      <c r="C117" s="258" t="s">
        <v>395</v>
      </c>
      <c r="D117" s="860">
        <v>5</v>
      </c>
      <c r="E117" s="266"/>
      <c r="F117" s="266"/>
      <c r="G117" s="266"/>
      <c r="H117" s="17"/>
      <c r="I117" s="6"/>
      <c r="J117" s="51"/>
      <c r="K117" s="51"/>
      <c r="L117" s="51"/>
      <c r="M117" s="51"/>
      <c r="N117" s="7"/>
      <c r="O117" s="7"/>
      <c r="P117" s="7"/>
      <c r="Q117" s="7"/>
      <c r="R117" s="7"/>
      <c r="S117" s="7"/>
      <c r="T117" s="7"/>
      <c r="U117" s="7"/>
      <c r="V117" s="7"/>
      <c r="W117" s="7"/>
      <c r="X117" s="7"/>
      <c r="Y117" s="7"/>
      <c r="Z117" s="7"/>
      <c r="AA117" s="7"/>
      <c r="AB117" s="7"/>
      <c r="AC117" s="7"/>
      <c r="AD117" s="7"/>
    </row>
    <row r="118" spans="1:30" ht="31.5">
      <c r="A118" s="858"/>
      <c r="B118" s="859"/>
      <c r="C118" s="258" t="s">
        <v>396</v>
      </c>
      <c r="D118" s="860"/>
      <c r="E118" s="266"/>
      <c r="F118" s="266"/>
      <c r="G118" s="266"/>
      <c r="H118" s="17"/>
      <c r="I118" s="6"/>
      <c r="J118" s="51"/>
      <c r="K118" s="51"/>
      <c r="L118" s="51"/>
      <c r="M118" s="51"/>
      <c r="N118" s="7"/>
      <c r="O118" s="7"/>
      <c r="P118" s="7"/>
      <c r="Q118" s="7"/>
      <c r="R118" s="7"/>
      <c r="S118" s="7"/>
      <c r="T118" s="7"/>
      <c r="U118" s="7"/>
      <c r="V118" s="7"/>
      <c r="W118" s="7"/>
      <c r="X118" s="7"/>
      <c r="Y118" s="7"/>
      <c r="Z118" s="7"/>
      <c r="AA118" s="7"/>
      <c r="AB118" s="7"/>
      <c r="AC118" s="7"/>
      <c r="AD118" s="7"/>
    </row>
    <row r="119" spans="1:30" ht="31.5">
      <c r="A119" s="858"/>
      <c r="B119" s="859"/>
      <c r="C119" s="258" t="s">
        <v>397</v>
      </c>
      <c r="D119" s="860"/>
      <c r="E119" s="266"/>
      <c r="F119" s="266"/>
      <c r="G119" s="266"/>
      <c r="H119" s="6"/>
      <c r="I119" s="6"/>
      <c r="J119" s="51"/>
      <c r="K119" s="51"/>
      <c r="L119" s="51"/>
      <c r="M119" s="51"/>
      <c r="N119" s="7"/>
      <c r="O119" s="7"/>
      <c r="P119" s="7"/>
      <c r="Q119" s="7"/>
      <c r="R119" s="7"/>
      <c r="S119" s="7"/>
      <c r="T119" s="7"/>
      <c r="U119" s="7"/>
      <c r="V119" s="7"/>
      <c r="W119" s="7"/>
      <c r="X119" s="7"/>
      <c r="Y119" s="7"/>
      <c r="Z119" s="7"/>
      <c r="AA119" s="7"/>
      <c r="AB119" s="7"/>
      <c r="AC119" s="7"/>
      <c r="AD119" s="7"/>
    </row>
    <row r="120" spans="1:30" ht="15.75">
      <c r="A120" s="858"/>
      <c r="B120" s="859"/>
      <c r="C120" s="258" t="s">
        <v>398</v>
      </c>
      <c r="D120" s="860"/>
      <c r="E120" s="266"/>
      <c r="F120" s="266"/>
      <c r="G120" s="266"/>
      <c r="H120" s="6"/>
      <c r="I120" s="6"/>
      <c r="J120" s="51"/>
      <c r="K120" s="51"/>
      <c r="L120" s="51"/>
      <c r="M120" s="51"/>
      <c r="N120" s="7"/>
      <c r="O120" s="7"/>
      <c r="P120" s="7"/>
      <c r="Q120" s="7"/>
      <c r="R120" s="7"/>
      <c r="S120" s="7"/>
      <c r="T120" s="7"/>
      <c r="U120" s="7"/>
      <c r="V120" s="7"/>
      <c r="W120" s="7"/>
      <c r="X120" s="7"/>
      <c r="Y120" s="7"/>
      <c r="Z120" s="7"/>
      <c r="AA120" s="7"/>
      <c r="AB120" s="7"/>
      <c r="AC120" s="7"/>
      <c r="AD120" s="7"/>
    </row>
    <row r="121" spans="1:30" ht="15.75">
      <c r="A121" s="858"/>
      <c r="B121" s="859"/>
      <c r="C121" s="258" t="s">
        <v>399</v>
      </c>
      <c r="D121" s="860"/>
      <c r="E121" s="266"/>
      <c r="F121" s="266"/>
      <c r="G121" s="266"/>
      <c r="H121" s="6"/>
      <c r="I121" s="6"/>
      <c r="J121" s="51"/>
      <c r="K121" s="51"/>
      <c r="L121" s="51"/>
      <c r="M121" s="51"/>
      <c r="N121" s="7"/>
      <c r="O121" s="7"/>
      <c r="P121" s="7"/>
      <c r="Q121" s="7"/>
      <c r="R121" s="7"/>
      <c r="S121" s="7"/>
      <c r="T121" s="7"/>
      <c r="U121" s="7"/>
      <c r="V121" s="7"/>
      <c r="W121" s="7"/>
      <c r="X121" s="7"/>
      <c r="Y121" s="7"/>
      <c r="Z121" s="7"/>
      <c r="AA121" s="7"/>
      <c r="AB121" s="7"/>
      <c r="AC121" s="7"/>
      <c r="AD121" s="7"/>
    </row>
    <row r="122" spans="1:30" ht="15.75">
      <c r="A122" s="858"/>
      <c r="B122" s="859"/>
      <c r="C122" s="258" t="s">
        <v>400</v>
      </c>
      <c r="D122" s="860"/>
      <c r="E122" s="266"/>
      <c r="F122" s="266"/>
      <c r="G122" s="266"/>
      <c r="H122" s="6"/>
      <c r="I122" s="6"/>
      <c r="J122" s="51"/>
      <c r="K122" s="51"/>
      <c r="L122" s="51"/>
      <c r="M122" s="51"/>
      <c r="N122" s="7"/>
      <c r="O122" s="7"/>
      <c r="P122" s="7"/>
      <c r="Q122" s="7"/>
      <c r="R122" s="7"/>
      <c r="S122" s="7"/>
      <c r="T122" s="7"/>
      <c r="U122" s="7"/>
      <c r="V122" s="7"/>
      <c r="W122" s="7"/>
      <c r="X122" s="7"/>
      <c r="Y122" s="7"/>
      <c r="Z122" s="7"/>
      <c r="AA122" s="7"/>
      <c r="AB122" s="7"/>
      <c r="AC122" s="7"/>
      <c r="AD122" s="7"/>
    </row>
    <row r="123" spans="1:30" ht="78.75">
      <c r="A123" s="858" t="s">
        <v>401</v>
      </c>
      <c r="B123" s="859" t="s">
        <v>666</v>
      </c>
      <c r="C123" s="258" t="s">
        <v>402</v>
      </c>
      <c r="D123" s="860">
        <v>15</v>
      </c>
      <c r="E123" s="266"/>
      <c r="F123" s="266"/>
      <c r="G123" s="266"/>
      <c r="H123" s="6"/>
      <c r="I123" s="6"/>
      <c r="J123" s="51"/>
      <c r="K123" s="51"/>
      <c r="L123" s="51"/>
      <c r="M123" s="51"/>
      <c r="N123" s="7"/>
      <c r="O123" s="7"/>
      <c r="P123" s="7"/>
      <c r="Q123" s="7"/>
      <c r="R123" s="7"/>
      <c r="S123" s="7"/>
      <c r="T123" s="7"/>
      <c r="U123" s="7"/>
      <c r="V123" s="7"/>
      <c r="W123" s="7"/>
      <c r="X123" s="7"/>
      <c r="Y123" s="7"/>
      <c r="Z123" s="7"/>
      <c r="AA123" s="7"/>
      <c r="AB123" s="7"/>
      <c r="AC123" s="7"/>
      <c r="AD123" s="7"/>
    </row>
    <row r="124" spans="1:30" ht="47.25">
      <c r="A124" s="858"/>
      <c r="B124" s="859"/>
      <c r="C124" s="258" t="s">
        <v>403</v>
      </c>
      <c r="D124" s="860"/>
      <c r="E124" s="266"/>
      <c r="F124" s="266"/>
      <c r="G124" s="266"/>
      <c r="H124" s="6"/>
      <c r="I124" s="6"/>
      <c r="J124" s="51"/>
      <c r="K124" s="51"/>
      <c r="L124" s="51"/>
      <c r="M124" s="51"/>
      <c r="N124" s="7"/>
      <c r="O124" s="7"/>
      <c r="P124" s="7"/>
      <c r="Q124" s="7"/>
      <c r="R124" s="7"/>
      <c r="S124" s="7"/>
      <c r="T124" s="7"/>
      <c r="U124" s="7"/>
      <c r="V124" s="7"/>
      <c r="W124" s="7"/>
      <c r="X124" s="7"/>
      <c r="Y124" s="7"/>
      <c r="Z124" s="7"/>
      <c r="AA124" s="7"/>
      <c r="AB124" s="7"/>
      <c r="AC124" s="7"/>
      <c r="AD124" s="7"/>
    </row>
    <row r="125" spans="1:30" ht="31.5">
      <c r="A125" s="858"/>
      <c r="B125" s="859"/>
      <c r="C125" s="258" t="s">
        <v>404</v>
      </c>
      <c r="D125" s="860"/>
      <c r="E125" s="266"/>
      <c r="F125" s="266"/>
      <c r="G125" s="266"/>
      <c r="H125" s="6"/>
      <c r="I125" s="6"/>
      <c r="J125" s="51"/>
      <c r="K125" s="51"/>
      <c r="L125" s="51"/>
      <c r="M125" s="51"/>
      <c r="N125" s="7"/>
      <c r="O125" s="7"/>
      <c r="P125" s="7"/>
      <c r="Q125" s="7"/>
      <c r="R125" s="7"/>
      <c r="S125" s="7"/>
      <c r="T125" s="7"/>
      <c r="U125" s="7"/>
      <c r="V125" s="7"/>
      <c r="W125" s="7"/>
      <c r="X125" s="7"/>
      <c r="Y125" s="7"/>
      <c r="Z125" s="7"/>
      <c r="AA125" s="7"/>
      <c r="AB125" s="7"/>
      <c r="AC125" s="7"/>
      <c r="AD125" s="7"/>
    </row>
    <row r="126" spans="1:30" ht="47.25">
      <c r="A126" s="858"/>
      <c r="B126" s="859"/>
      <c r="C126" s="258" t="s">
        <v>405</v>
      </c>
      <c r="D126" s="860"/>
      <c r="E126" s="266"/>
      <c r="F126" s="266"/>
      <c r="G126" s="266"/>
      <c r="H126" s="6"/>
      <c r="I126" s="6"/>
      <c r="J126" s="51"/>
      <c r="K126" s="51"/>
      <c r="L126" s="51"/>
      <c r="M126" s="51"/>
      <c r="N126" s="7"/>
      <c r="O126" s="7"/>
      <c r="P126" s="7"/>
      <c r="Q126" s="7"/>
      <c r="R126" s="7"/>
      <c r="S126" s="7"/>
      <c r="T126" s="7"/>
      <c r="U126" s="7"/>
      <c r="V126" s="7"/>
      <c r="W126" s="7"/>
      <c r="X126" s="7"/>
      <c r="Y126" s="7"/>
      <c r="Z126" s="7"/>
      <c r="AA126" s="7"/>
      <c r="AB126" s="7"/>
      <c r="AC126" s="7"/>
      <c r="AD126" s="7"/>
    </row>
    <row r="127" spans="1:30" ht="63">
      <c r="A127" s="858"/>
      <c r="B127" s="859"/>
      <c r="C127" s="258" t="s">
        <v>406</v>
      </c>
      <c r="D127" s="860"/>
      <c r="E127" s="266"/>
      <c r="F127" s="266"/>
      <c r="G127" s="266"/>
      <c r="H127" s="6"/>
      <c r="I127" s="6"/>
      <c r="J127" s="51"/>
      <c r="K127" s="51"/>
      <c r="L127" s="51"/>
      <c r="M127" s="51"/>
      <c r="N127" s="7"/>
      <c r="O127" s="7"/>
      <c r="P127" s="7"/>
      <c r="Q127" s="7"/>
      <c r="R127" s="7"/>
      <c r="S127" s="7"/>
      <c r="T127" s="7"/>
      <c r="U127" s="7"/>
      <c r="V127" s="7"/>
      <c r="W127" s="7"/>
      <c r="X127" s="7"/>
      <c r="Y127" s="7"/>
      <c r="Z127" s="7"/>
      <c r="AA127" s="7"/>
      <c r="AB127" s="7"/>
      <c r="AC127" s="7"/>
      <c r="AD127" s="7"/>
    </row>
    <row r="128" spans="1:30" ht="47.25">
      <c r="A128" s="858"/>
      <c r="B128" s="859"/>
      <c r="C128" s="258" t="s">
        <v>407</v>
      </c>
      <c r="D128" s="860"/>
      <c r="E128" s="266"/>
      <c r="F128" s="266"/>
      <c r="G128" s="266"/>
      <c r="H128" s="6"/>
      <c r="I128" s="6"/>
      <c r="J128" s="51"/>
      <c r="K128" s="51"/>
      <c r="L128" s="51"/>
      <c r="M128" s="51"/>
      <c r="N128" s="7"/>
      <c r="O128" s="7"/>
      <c r="P128" s="7"/>
      <c r="Q128" s="7"/>
      <c r="R128" s="7"/>
      <c r="S128" s="7"/>
      <c r="T128" s="7"/>
      <c r="U128" s="7"/>
      <c r="V128" s="7"/>
      <c r="W128" s="7"/>
      <c r="X128" s="7"/>
      <c r="Y128" s="7"/>
      <c r="Z128" s="7"/>
      <c r="AA128" s="7"/>
      <c r="AB128" s="7"/>
      <c r="AC128" s="7"/>
      <c r="AD128" s="7"/>
    </row>
    <row r="129" spans="1:30" ht="31.5">
      <c r="A129" s="858"/>
      <c r="B129" s="859"/>
      <c r="C129" s="258" t="s">
        <v>408</v>
      </c>
      <c r="D129" s="860"/>
      <c r="E129" s="266"/>
      <c r="F129" s="266"/>
      <c r="G129" s="266"/>
      <c r="H129" s="6"/>
      <c r="I129" s="6"/>
      <c r="J129" s="51"/>
      <c r="K129" s="51"/>
      <c r="L129" s="51"/>
      <c r="M129" s="51"/>
      <c r="N129" s="7"/>
      <c r="O129" s="7"/>
      <c r="P129" s="7"/>
      <c r="Q129" s="7"/>
      <c r="R129" s="7"/>
      <c r="S129" s="7"/>
      <c r="T129" s="7"/>
      <c r="U129" s="7"/>
      <c r="V129" s="7"/>
      <c r="W129" s="7"/>
      <c r="X129" s="7"/>
      <c r="Y129" s="7"/>
      <c r="Z129" s="7"/>
      <c r="AA129" s="7"/>
      <c r="AB129" s="7"/>
      <c r="AC129" s="7"/>
      <c r="AD129" s="7"/>
    </row>
    <row r="130" spans="1:30" ht="15.75">
      <c r="A130" s="858"/>
      <c r="B130" s="859"/>
      <c r="C130" s="258" t="s">
        <v>409</v>
      </c>
      <c r="D130" s="860"/>
      <c r="E130" s="266"/>
      <c r="F130" s="266"/>
      <c r="G130" s="266"/>
      <c r="H130" s="6"/>
      <c r="I130" s="6"/>
      <c r="J130" s="51"/>
      <c r="K130" s="51"/>
      <c r="L130" s="51"/>
      <c r="M130" s="51"/>
      <c r="N130" s="7"/>
      <c r="O130" s="7"/>
      <c r="P130" s="7"/>
      <c r="Q130" s="7"/>
      <c r="R130" s="7"/>
      <c r="S130" s="7"/>
      <c r="T130" s="7"/>
      <c r="U130" s="7"/>
      <c r="V130" s="7"/>
      <c r="W130" s="7"/>
      <c r="X130" s="7"/>
      <c r="Y130" s="7"/>
      <c r="Z130" s="7"/>
      <c r="AA130" s="7"/>
      <c r="AB130" s="7"/>
      <c r="AC130" s="7"/>
      <c r="AD130" s="7"/>
    </row>
    <row r="131" spans="1:30" ht="47.25">
      <c r="A131" s="858"/>
      <c r="B131" s="859"/>
      <c r="C131" s="258" t="s">
        <v>410</v>
      </c>
      <c r="D131" s="860"/>
      <c r="E131" s="266"/>
      <c r="F131" s="266"/>
      <c r="G131" s="266"/>
      <c r="H131" s="6"/>
      <c r="I131" s="6"/>
      <c r="J131" s="51"/>
      <c r="K131" s="51"/>
      <c r="L131" s="51"/>
      <c r="M131" s="51"/>
      <c r="N131" s="7"/>
      <c r="O131" s="7"/>
      <c r="P131" s="7"/>
      <c r="Q131" s="7"/>
      <c r="R131" s="7"/>
      <c r="S131" s="7"/>
      <c r="T131" s="7"/>
      <c r="U131" s="7"/>
      <c r="V131" s="7"/>
      <c r="W131" s="7"/>
      <c r="X131" s="7"/>
      <c r="Y131" s="7"/>
      <c r="Z131" s="7"/>
      <c r="AA131" s="7"/>
      <c r="AB131" s="7"/>
      <c r="AC131" s="7"/>
      <c r="AD131" s="7"/>
    </row>
    <row r="132" spans="1:30" ht="47.25">
      <c r="A132" s="858"/>
      <c r="B132" s="859"/>
      <c r="C132" s="258" t="s">
        <v>411</v>
      </c>
      <c r="D132" s="860"/>
      <c r="E132" s="266"/>
      <c r="F132" s="266"/>
      <c r="G132" s="266"/>
      <c r="H132" s="6"/>
      <c r="I132" s="6"/>
      <c r="J132" s="51"/>
      <c r="K132" s="51"/>
      <c r="L132" s="51"/>
      <c r="M132" s="51"/>
      <c r="N132" s="7"/>
      <c r="O132" s="7"/>
      <c r="P132" s="7"/>
      <c r="Q132" s="7"/>
      <c r="R132" s="7"/>
      <c r="S132" s="7"/>
      <c r="T132" s="7"/>
      <c r="U132" s="7"/>
      <c r="V132" s="7"/>
      <c r="W132" s="7"/>
      <c r="X132" s="7"/>
      <c r="Y132" s="7"/>
      <c r="Z132" s="7"/>
      <c r="AA132" s="7"/>
      <c r="AB132" s="7"/>
      <c r="AC132" s="7"/>
      <c r="AD132" s="7"/>
    </row>
    <row r="133" spans="1:30" ht="78.75">
      <c r="A133" s="858"/>
      <c r="B133" s="859"/>
      <c r="C133" s="258" t="s">
        <v>412</v>
      </c>
      <c r="D133" s="860"/>
      <c r="E133" s="266"/>
      <c r="F133" s="266"/>
      <c r="G133" s="266"/>
      <c r="H133" s="6"/>
      <c r="I133" s="6"/>
      <c r="J133" s="51"/>
      <c r="K133" s="51"/>
      <c r="L133" s="51"/>
      <c r="M133" s="51"/>
      <c r="N133" s="7"/>
      <c r="O133" s="7"/>
      <c r="P133" s="7"/>
      <c r="Q133" s="7"/>
      <c r="R133" s="7"/>
      <c r="S133" s="7"/>
      <c r="T133" s="7"/>
      <c r="U133" s="7"/>
      <c r="V133" s="7"/>
      <c r="W133" s="7"/>
      <c r="X133" s="7"/>
      <c r="Y133" s="7"/>
      <c r="Z133" s="7"/>
      <c r="AA133" s="7"/>
      <c r="AB133" s="7"/>
      <c r="AC133" s="7"/>
      <c r="AD133" s="7"/>
    </row>
    <row r="134" spans="1:30" ht="63">
      <c r="A134" s="858"/>
      <c r="B134" s="859"/>
      <c r="C134" s="258" t="s">
        <v>413</v>
      </c>
      <c r="D134" s="860"/>
      <c r="E134" s="266"/>
      <c r="F134" s="266"/>
      <c r="G134" s="266"/>
      <c r="H134" s="6"/>
      <c r="I134" s="6"/>
      <c r="J134" s="51"/>
      <c r="K134" s="51"/>
      <c r="L134" s="51"/>
      <c r="M134" s="51"/>
      <c r="N134" s="7"/>
      <c r="O134" s="7"/>
      <c r="P134" s="7"/>
      <c r="Q134" s="7"/>
      <c r="R134" s="7"/>
      <c r="S134" s="7"/>
      <c r="T134" s="7"/>
      <c r="U134" s="7"/>
      <c r="V134" s="7"/>
      <c r="W134" s="7"/>
      <c r="X134" s="7"/>
      <c r="Y134" s="7"/>
      <c r="Z134" s="7"/>
      <c r="AA134" s="7"/>
      <c r="AB134" s="7"/>
      <c r="AC134" s="7"/>
      <c r="AD134" s="7"/>
    </row>
    <row r="135" spans="1:30" ht="15.75">
      <c r="A135" s="858"/>
      <c r="B135" s="859"/>
      <c r="C135" s="258" t="s">
        <v>351</v>
      </c>
      <c r="D135" s="860"/>
      <c r="E135" s="266"/>
      <c r="F135" s="266"/>
      <c r="G135" s="266"/>
      <c r="H135" s="6"/>
      <c r="I135" s="6"/>
      <c r="J135" s="51"/>
      <c r="K135" s="51"/>
      <c r="L135" s="51"/>
      <c r="M135" s="51"/>
      <c r="N135" s="7"/>
      <c r="O135" s="7"/>
      <c r="P135" s="7"/>
      <c r="Q135" s="7"/>
      <c r="R135" s="7"/>
      <c r="S135" s="7"/>
      <c r="T135" s="7"/>
      <c r="U135" s="7"/>
      <c r="V135" s="7"/>
      <c r="W135" s="7"/>
      <c r="X135" s="7"/>
      <c r="Y135" s="7"/>
      <c r="Z135" s="7"/>
      <c r="AA135" s="7"/>
      <c r="AB135" s="7"/>
      <c r="AC135" s="7"/>
      <c r="AD135" s="7"/>
    </row>
    <row r="136" spans="1:30" ht="15.75">
      <c r="A136" s="255"/>
      <c r="B136" s="405"/>
      <c r="C136" s="258"/>
      <c r="D136" s="573"/>
      <c r="E136" s="569"/>
      <c r="F136" s="569"/>
      <c r="G136" s="569"/>
      <c r="H136" s="569"/>
      <c r="I136" s="17"/>
      <c r="J136" s="560"/>
      <c r="K136" s="560"/>
      <c r="L136" s="67"/>
      <c r="M136" s="495"/>
      <c r="N136" s="7"/>
      <c r="O136" s="7"/>
      <c r="P136" s="7"/>
      <c r="Q136" s="7"/>
      <c r="R136" s="7"/>
      <c r="S136" s="7"/>
      <c r="T136" s="7"/>
      <c r="U136" s="7"/>
      <c r="V136" s="7"/>
      <c r="W136" s="7"/>
      <c r="X136" s="7"/>
      <c r="Y136" s="7"/>
      <c r="Z136" s="7"/>
      <c r="AA136" s="7"/>
      <c r="AB136" s="7"/>
      <c r="AC136" s="7"/>
      <c r="AD136" s="7"/>
    </row>
    <row r="137" spans="1:30" ht="31.5">
      <c r="A137" s="864" t="s">
        <v>414</v>
      </c>
      <c r="B137" s="865" t="s">
        <v>415</v>
      </c>
      <c r="C137" s="264" t="s">
        <v>416</v>
      </c>
      <c r="D137" s="866">
        <v>2</v>
      </c>
      <c r="E137" s="851"/>
      <c r="F137" s="851"/>
      <c r="G137" s="851"/>
      <c r="H137" s="17"/>
      <c r="I137" s="851"/>
      <c r="J137" s="867"/>
      <c r="K137" s="739"/>
      <c r="L137" s="739"/>
      <c r="M137" s="693"/>
      <c r="N137" s="7"/>
      <c r="O137" s="7"/>
      <c r="P137" s="7"/>
      <c r="Q137" s="7"/>
      <c r="R137" s="7"/>
      <c r="S137" s="7"/>
      <c r="T137" s="7"/>
      <c r="U137" s="7"/>
      <c r="V137" s="7"/>
      <c r="W137" s="7"/>
      <c r="X137" s="7"/>
      <c r="Y137" s="7"/>
      <c r="Z137" s="7"/>
      <c r="AA137" s="7"/>
      <c r="AB137" s="7"/>
      <c r="AC137" s="7"/>
      <c r="AD137" s="7"/>
    </row>
    <row r="138" spans="1:30" ht="15.75">
      <c r="A138" s="864"/>
      <c r="B138" s="865"/>
      <c r="C138" s="264" t="s">
        <v>417</v>
      </c>
      <c r="D138" s="866"/>
      <c r="E138" s="851"/>
      <c r="F138" s="851"/>
      <c r="G138" s="851"/>
      <c r="H138" s="17"/>
      <c r="I138" s="851"/>
      <c r="J138" s="867"/>
      <c r="K138" s="739"/>
      <c r="L138" s="739"/>
      <c r="M138" s="693"/>
      <c r="N138" s="7"/>
      <c r="O138" s="7"/>
      <c r="P138" s="7"/>
      <c r="Q138" s="7"/>
      <c r="R138" s="7"/>
      <c r="S138" s="7"/>
      <c r="T138" s="7"/>
      <c r="U138" s="7"/>
      <c r="V138" s="7"/>
      <c r="W138" s="7"/>
      <c r="X138" s="7"/>
      <c r="Y138" s="7"/>
      <c r="Z138" s="7"/>
      <c r="AA138" s="7"/>
      <c r="AB138" s="7"/>
      <c r="AC138" s="7"/>
      <c r="AD138" s="7"/>
    </row>
    <row r="139" spans="1:30" ht="15.75">
      <c r="A139" s="252" t="s">
        <v>418</v>
      </c>
      <c r="B139" s="261" t="s">
        <v>419</v>
      </c>
      <c r="C139" s="263" t="s">
        <v>420</v>
      </c>
      <c r="D139" s="574">
        <v>3</v>
      </c>
      <c r="E139" s="266"/>
      <c r="F139" s="266"/>
      <c r="G139" s="266"/>
      <c r="H139" s="6"/>
      <c r="I139" s="6"/>
      <c r="J139" s="51"/>
      <c r="K139" s="51"/>
      <c r="L139" s="51"/>
      <c r="M139" s="51"/>
      <c r="N139" s="7"/>
      <c r="O139" s="7"/>
      <c r="P139" s="7"/>
      <c r="Q139" s="7"/>
      <c r="R139" s="7"/>
      <c r="S139" s="7"/>
      <c r="T139" s="7"/>
      <c r="U139" s="7"/>
      <c r="V139" s="7"/>
      <c r="W139" s="7"/>
      <c r="X139" s="7"/>
      <c r="Y139" s="7"/>
      <c r="Z139" s="7"/>
      <c r="AA139" s="7"/>
      <c r="AB139" s="7"/>
      <c r="AC139" s="7"/>
      <c r="AD139" s="7"/>
    </row>
    <row r="140" spans="1:30" ht="15.75">
      <c r="A140" s="252" t="s">
        <v>421</v>
      </c>
      <c r="B140" s="261" t="s">
        <v>422</v>
      </c>
      <c r="C140" s="263" t="s">
        <v>423</v>
      </c>
      <c r="D140" s="574">
        <v>3</v>
      </c>
      <c r="E140" s="266"/>
      <c r="F140" s="266"/>
      <c r="G140" s="266"/>
      <c r="H140" s="6"/>
      <c r="I140" s="6"/>
      <c r="J140" s="51"/>
      <c r="K140" s="51"/>
      <c r="L140" s="51"/>
      <c r="M140" s="51"/>
      <c r="N140" s="7"/>
      <c r="O140" s="7"/>
      <c r="P140" s="7"/>
      <c r="Q140" s="7"/>
      <c r="R140" s="7"/>
      <c r="S140" s="7"/>
      <c r="T140" s="7"/>
      <c r="U140" s="7"/>
      <c r="V140" s="7"/>
      <c r="W140" s="7"/>
      <c r="X140" s="7"/>
      <c r="Y140" s="7"/>
      <c r="Z140" s="7"/>
      <c r="AA140" s="7"/>
      <c r="AB140" s="7"/>
      <c r="AC140" s="7"/>
      <c r="AD140" s="7"/>
    </row>
    <row r="141" spans="1:30" ht="15.75" customHeight="1">
      <c r="A141" s="858" t="s">
        <v>424</v>
      </c>
      <c r="B141" s="859" t="s">
        <v>425</v>
      </c>
      <c r="C141" s="260" t="s">
        <v>426</v>
      </c>
      <c r="D141" s="860">
        <v>10</v>
      </c>
      <c r="E141" s="266"/>
      <c r="F141" s="266"/>
      <c r="G141" s="266"/>
      <c r="H141" s="6"/>
      <c r="I141" s="6"/>
      <c r="J141" s="51"/>
      <c r="K141" s="51"/>
      <c r="L141" s="51"/>
      <c r="M141" s="51"/>
      <c r="N141" s="7"/>
      <c r="O141" s="7"/>
      <c r="P141" s="7"/>
      <c r="Q141" s="7"/>
      <c r="R141" s="7"/>
      <c r="S141" s="7"/>
      <c r="T141" s="7"/>
      <c r="U141" s="7"/>
      <c r="V141" s="7"/>
      <c r="W141" s="7"/>
      <c r="X141" s="7"/>
      <c r="Y141" s="7"/>
      <c r="Z141" s="7"/>
      <c r="AA141" s="7"/>
      <c r="AB141" s="7"/>
      <c r="AC141" s="7"/>
      <c r="AD141" s="7"/>
    </row>
    <row r="142" spans="1:30" ht="31.5">
      <c r="A142" s="858"/>
      <c r="B142" s="859"/>
      <c r="C142" s="264" t="s">
        <v>427</v>
      </c>
      <c r="D142" s="860"/>
      <c r="E142" s="266"/>
      <c r="F142" s="266"/>
      <c r="G142" s="266"/>
      <c r="H142" s="6"/>
      <c r="I142" s="6"/>
      <c r="J142" s="51"/>
      <c r="K142" s="51"/>
      <c r="L142" s="51"/>
      <c r="M142" s="51"/>
      <c r="N142" s="7"/>
      <c r="O142" s="7"/>
      <c r="P142" s="7"/>
      <c r="Q142" s="7"/>
      <c r="R142" s="7"/>
      <c r="S142" s="7"/>
      <c r="T142" s="7"/>
      <c r="U142" s="7"/>
      <c r="V142" s="7"/>
      <c r="W142" s="7"/>
      <c r="X142" s="7"/>
      <c r="Y142" s="7"/>
      <c r="Z142" s="7"/>
      <c r="AA142" s="7"/>
      <c r="AB142" s="7"/>
      <c r="AC142" s="7"/>
      <c r="AD142" s="7"/>
    </row>
    <row r="143" spans="1:30" ht="47.25">
      <c r="A143" s="858"/>
      <c r="B143" s="859"/>
      <c r="C143" s="264" t="s">
        <v>428</v>
      </c>
      <c r="D143" s="860"/>
      <c r="E143" s="266"/>
      <c r="F143" s="266"/>
      <c r="G143" s="266"/>
      <c r="H143" s="6"/>
      <c r="I143" s="6"/>
      <c r="J143" s="51"/>
      <c r="K143" s="51"/>
      <c r="L143" s="51"/>
      <c r="M143" s="51"/>
      <c r="N143" s="7"/>
      <c r="O143" s="7"/>
      <c r="P143" s="7"/>
      <c r="Q143" s="7"/>
      <c r="R143" s="7"/>
      <c r="S143" s="7"/>
      <c r="T143" s="7"/>
      <c r="U143" s="7"/>
      <c r="V143" s="7"/>
      <c r="W143" s="7"/>
      <c r="X143" s="7"/>
      <c r="Y143" s="7"/>
      <c r="Z143" s="7"/>
      <c r="AA143" s="7"/>
      <c r="AB143" s="7"/>
      <c r="AC143" s="7"/>
      <c r="AD143" s="7"/>
    </row>
    <row r="144" spans="1:30" ht="15.75">
      <c r="A144" s="858"/>
      <c r="B144" s="859"/>
      <c r="C144" s="264" t="s">
        <v>429</v>
      </c>
      <c r="D144" s="860"/>
      <c r="E144" s="266"/>
      <c r="F144" s="266"/>
      <c r="G144" s="266"/>
      <c r="H144" s="6"/>
      <c r="I144" s="6"/>
      <c r="J144" s="51"/>
      <c r="K144" s="51"/>
      <c r="L144" s="51"/>
      <c r="M144" s="51"/>
      <c r="N144" s="7"/>
      <c r="O144" s="7"/>
      <c r="P144" s="7"/>
      <c r="Q144" s="7"/>
      <c r="R144" s="7"/>
      <c r="S144" s="7"/>
      <c r="T144" s="7"/>
      <c r="U144" s="7"/>
      <c r="V144" s="7"/>
      <c r="W144" s="7"/>
      <c r="X144" s="7"/>
      <c r="Y144" s="7"/>
      <c r="Z144" s="7"/>
      <c r="AA144" s="7"/>
      <c r="AB144" s="7"/>
      <c r="AC144" s="7"/>
      <c r="AD144" s="7"/>
    </row>
    <row r="145" spans="1:30" ht="15.75">
      <c r="A145" s="858"/>
      <c r="B145" s="859"/>
      <c r="C145" s="264" t="s">
        <v>430</v>
      </c>
      <c r="D145" s="860"/>
      <c r="E145" s="266"/>
      <c r="F145" s="266"/>
      <c r="G145" s="266"/>
      <c r="H145" s="6"/>
      <c r="I145" s="6"/>
      <c r="J145" s="51"/>
      <c r="K145" s="51"/>
      <c r="L145" s="51"/>
      <c r="M145" s="51"/>
      <c r="N145" s="7"/>
      <c r="O145" s="7"/>
      <c r="P145" s="7"/>
      <c r="Q145" s="7"/>
      <c r="R145" s="7"/>
      <c r="S145" s="7"/>
      <c r="T145" s="7"/>
      <c r="U145" s="7"/>
      <c r="V145" s="7"/>
      <c r="W145" s="7"/>
      <c r="X145" s="7"/>
      <c r="Y145" s="7"/>
      <c r="Z145" s="7"/>
      <c r="AA145" s="7"/>
      <c r="AB145" s="7"/>
      <c r="AC145" s="7"/>
      <c r="AD145" s="7"/>
    </row>
    <row r="146" spans="1:30" ht="15.75">
      <c r="A146" s="858"/>
      <c r="B146" s="859"/>
      <c r="C146" s="264" t="s">
        <v>417</v>
      </c>
      <c r="D146" s="860"/>
      <c r="E146" s="266"/>
      <c r="F146" s="266"/>
      <c r="G146" s="266"/>
      <c r="H146" s="6"/>
      <c r="I146" s="6"/>
      <c r="J146" s="51"/>
      <c r="K146" s="51"/>
      <c r="L146" s="51"/>
      <c r="M146" s="51"/>
      <c r="N146" s="7"/>
      <c r="O146" s="7"/>
      <c r="P146" s="7"/>
      <c r="Q146" s="7"/>
      <c r="R146" s="7"/>
      <c r="S146" s="7"/>
      <c r="T146" s="7"/>
      <c r="U146" s="7"/>
      <c r="V146" s="7"/>
      <c r="W146" s="7"/>
      <c r="X146" s="7"/>
      <c r="Y146" s="7"/>
      <c r="Z146" s="7"/>
      <c r="AA146" s="7"/>
      <c r="AB146" s="7"/>
      <c r="AC146" s="7"/>
      <c r="AD146" s="7"/>
    </row>
    <row r="147" spans="1:30" ht="31.5" customHeight="1">
      <c r="A147" s="858" t="s">
        <v>431</v>
      </c>
      <c r="B147" s="859" t="s">
        <v>667</v>
      </c>
      <c r="C147" s="868" t="s">
        <v>668</v>
      </c>
      <c r="D147" s="860">
        <v>20</v>
      </c>
      <c r="E147" s="266"/>
      <c r="F147" s="266"/>
      <c r="G147" s="266"/>
      <c r="H147" s="6"/>
      <c r="I147" s="6"/>
      <c r="J147" s="51"/>
      <c r="K147" s="51"/>
      <c r="L147" s="51"/>
      <c r="M147" s="51"/>
      <c r="N147" s="7"/>
      <c r="O147" s="7"/>
      <c r="P147" s="7"/>
      <c r="Q147" s="7"/>
      <c r="R147" s="7"/>
      <c r="S147" s="7"/>
      <c r="T147" s="7"/>
      <c r="U147" s="7"/>
      <c r="V147" s="7"/>
      <c r="W147" s="7"/>
      <c r="X147" s="7"/>
      <c r="Y147" s="7"/>
      <c r="Z147" s="7"/>
      <c r="AA147" s="7"/>
      <c r="AB147" s="7"/>
      <c r="AC147" s="7"/>
      <c r="AD147" s="7"/>
    </row>
    <row r="148" spans="1:30" ht="15.75">
      <c r="A148" s="858"/>
      <c r="B148" s="859"/>
      <c r="C148" s="868"/>
      <c r="D148" s="860"/>
      <c r="E148" s="266"/>
      <c r="F148" s="266"/>
      <c r="G148" s="266"/>
      <c r="H148" s="6"/>
      <c r="I148" s="6"/>
      <c r="J148" s="51"/>
      <c r="K148" s="51"/>
      <c r="L148" s="51"/>
      <c r="M148" s="51"/>
      <c r="N148" s="7"/>
      <c r="O148" s="7"/>
      <c r="P148" s="7"/>
      <c r="Q148" s="7"/>
      <c r="R148" s="7"/>
      <c r="S148" s="7"/>
      <c r="T148" s="7"/>
      <c r="U148" s="7"/>
      <c r="V148" s="7"/>
      <c r="W148" s="7"/>
      <c r="X148" s="7"/>
      <c r="Y148" s="7"/>
      <c r="Z148" s="7"/>
      <c r="AA148" s="7"/>
      <c r="AB148" s="7"/>
      <c r="AC148" s="7"/>
      <c r="AD148" s="7"/>
    </row>
    <row r="149" spans="1:30" ht="15.75">
      <c r="A149" s="858"/>
      <c r="B149" s="859"/>
      <c r="C149" s="868"/>
      <c r="D149" s="860"/>
      <c r="E149" s="266"/>
      <c r="F149" s="266"/>
      <c r="G149" s="266"/>
      <c r="H149" s="6"/>
      <c r="I149" s="6"/>
      <c r="J149" s="51"/>
      <c r="K149" s="51"/>
      <c r="L149" s="51"/>
      <c r="M149" s="51"/>
      <c r="N149" s="7"/>
      <c r="O149" s="7"/>
      <c r="P149" s="7"/>
      <c r="Q149" s="7"/>
      <c r="R149" s="7"/>
      <c r="S149" s="7"/>
      <c r="T149" s="7"/>
      <c r="U149" s="7"/>
      <c r="V149" s="7"/>
      <c r="W149" s="7"/>
      <c r="X149" s="7"/>
      <c r="Y149" s="7"/>
      <c r="Z149" s="7"/>
      <c r="AA149" s="7"/>
      <c r="AB149" s="7"/>
      <c r="AC149" s="7"/>
      <c r="AD149" s="7"/>
    </row>
    <row r="150" spans="1:30" ht="15.75">
      <c r="A150" s="858" t="s">
        <v>432</v>
      </c>
      <c r="B150" s="859" t="s">
        <v>433</v>
      </c>
      <c r="C150" s="260" t="s">
        <v>426</v>
      </c>
      <c r="D150" s="860">
        <v>10</v>
      </c>
      <c r="E150" s="266"/>
      <c r="F150" s="266"/>
      <c r="G150" s="266"/>
      <c r="H150" s="6"/>
      <c r="I150" s="6"/>
      <c r="J150" s="51"/>
      <c r="K150" s="51"/>
      <c r="L150" s="51"/>
      <c r="M150" s="51"/>
      <c r="N150" s="7"/>
      <c r="O150" s="7"/>
      <c r="P150" s="7"/>
      <c r="Q150" s="7"/>
      <c r="R150" s="7"/>
      <c r="S150" s="7"/>
      <c r="T150" s="7"/>
      <c r="U150" s="7"/>
      <c r="V150" s="7"/>
      <c r="W150" s="7"/>
      <c r="X150" s="7"/>
      <c r="Y150" s="7"/>
      <c r="Z150" s="7"/>
      <c r="AA150" s="7"/>
      <c r="AB150" s="7"/>
      <c r="AC150" s="7"/>
      <c r="AD150" s="7"/>
    </row>
    <row r="151" spans="1:30" ht="47.25">
      <c r="A151" s="858"/>
      <c r="B151" s="859"/>
      <c r="C151" s="264" t="s">
        <v>434</v>
      </c>
      <c r="D151" s="860"/>
      <c r="E151" s="266"/>
      <c r="F151" s="266"/>
      <c r="G151" s="266"/>
      <c r="H151" s="6"/>
      <c r="I151" s="6"/>
      <c r="J151" s="51"/>
      <c r="K151" s="51"/>
      <c r="L151" s="51"/>
      <c r="M151" s="51"/>
      <c r="N151" s="7"/>
      <c r="O151" s="7"/>
      <c r="P151" s="7"/>
      <c r="Q151" s="7"/>
      <c r="R151" s="7"/>
      <c r="S151" s="7"/>
      <c r="T151" s="7"/>
      <c r="U151" s="7"/>
      <c r="V151" s="7"/>
      <c r="W151" s="7"/>
      <c r="X151" s="7"/>
      <c r="Y151" s="7"/>
      <c r="Z151" s="7"/>
      <c r="AA151" s="7"/>
      <c r="AB151" s="7"/>
      <c r="AC151" s="7"/>
      <c r="AD151" s="7"/>
    </row>
    <row r="152" spans="1:30" ht="47.25">
      <c r="A152" s="858"/>
      <c r="B152" s="859"/>
      <c r="C152" s="264" t="s">
        <v>435</v>
      </c>
      <c r="D152" s="860"/>
      <c r="E152" s="266"/>
      <c r="F152" s="266"/>
      <c r="G152" s="266"/>
      <c r="H152" s="6"/>
      <c r="I152" s="6"/>
      <c r="J152" s="51"/>
      <c r="K152" s="51"/>
      <c r="L152" s="51"/>
      <c r="M152" s="51"/>
      <c r="N152" s="7"/>
      <c r="O152" s="7"/>
      <c r="P152" s="7"/>
      <c r="Q152" s="7"/>
      <c r="R152" s="7"/>
      <c r="S152" s="7"/>
      <c r="T152" s="7"/>
      <c r="U152" s="7"/>
      <c r="V152" s="7"/>
      <c r="W152" s="7"/>
      <c r="X152" s="7"/>
      <c r="Y152" s="7"/>
      <c r="Z152" s="7"/>
      <c r="AA152" s="7"/>
      <c r="AB152" s="7"/>
      <c r="AC152" s="7"/>
      <c r="AD152" s="7"/>
    </row>
    <row r="153" spans="1:30" ht="15.75">
      <c r="A153" s="858"/>
      <c r="B153" s="859"/>
      <c r="C153" s="264" t="s">
        <v>436</v>
      </c>
      <c r="D153" s="860"/>
      <c r="E153" s="266"/>
      <c r="F153" s="266"/>
      <c r="G153" s="266"/>
      <c r="H153" s="6"/>
      <c r="I153" s="6"/>
      <c r="J153" s="51"/>
      <c r="K153" s="51"/>
      <c r="L153" s="51"/>
      <c r="M153" s="51"/>
      <c r="N153" s="7"/>
      <c r="O153" s="7"/>
      <c r="P153" s="7"/>
      <c r="Q153" s="7"/>
      <c r="R153" s="7"/>
      <c r="S153" s="7"/>
      <c r="T153" s="7"/>
      <c r="U153" s="7"/>
      <c r="V153" s="7"/>
      <c r="W153" s="7"/>
      <c r="X153" s="7"/>
      <c r="Y153" s="7"/>
      <c r="Z153" s="7"/>
      <c r="AA153" s="7"/>
      <c r="AB153" s="7"/>
      <c r="AC153" s="7"/>
      <c r="AD153" s="7"/>
    </row>
    <row r="154" spans="1:30" ht="15.75">
      <c r="A154" s="858"/>
      <c r="B154" s="859"/>
      <c r="C154" s="264" t="s">
        <v>437</v>
      </c>
      <c r="D154" s="860"/>
      <c r="E154" s="266"/>
      <c r="F154" s="266"/>
      <c r="G154" s="266"/>
      <c r="H154" s="6"/>
      <c r="I154" s="6"/>
      <c r="J154" s="51"/>
      <c r="K154" s="51"/>
      <c r="L154" s="51"/>
      <c r="M154" s="51"/>
      <c r="N154" s="7"/>
      <c r="O154" s="7"/>
      <c r="P154" s="7"/>
      <c r="Q154" s="7"/>
      <c r="R154" s="7"/>
      <c r="S154" s="7"/>
      <c r="T154" s="7"/>
      <c r="U154" s="7"/>
      <c r="V154" s="7"/>
      <c r="W154" s="7"/>
      <c r="X154" s="7"/>
      <c r="Y154" s="7"/>
      <c r="Z154" s="7"/>
      <c r="AA154" s="7"/>
      <c r="AB154" s="7"/>
      <c r="AC154" s="7"/>
      <c r="AD154" s="7"/>
    </row>
    <row r="155" spans="1:30" ht="31.5">
      <c r="A155" s="858"/>
      <c r="B155" s="859"/>
      <c r="C155" s="264" t="s">
        <v>438</v>
      </c>
      <c r="D155" s="860"/>
      <c r="E155" s="266"/>
      <c r="F155" s="266"/>
      <c r="G155" s="266"/>
      <c r="H155" s="6"/>
      <c r="I155" s="6"/>
      <c r="J155" s="51"/>
      <c r="K155" s="51"/>
      <c r="L155" s="51"/>
      <c r="M155" s="51"/>
      <c r="N155" s="7"/>
      <c r="O155" s="7"/>
      <c r="P155" s="7"/>
      <c r="Q155" s="7"/>
      <c r="R155" s="7"/>
      <c r="S155" s="7"/>
      <c r="T155" s="7"/>
      <c r="U155" s="7"/>
      <c r="V155" s="7"/>
      <c r="W155" s="7"/>
      <c r="X155" s="7"/>
      <c r="Y155" s="7"/>
      <c r="Z155" s="7"/>
      <c r="AA155" s="7"/>
      <c r="AB155" s="7"/>
      <c r="AC155" s="7"/>
      <c r="AD155" s="7"/>
    </row>
    <row r="156" spans="1:30" ht="47.25">
      <c r="A156" s="858"/>
      <c r="B156" s="859"/>
      <c r="C156" s="264" t="s">
        <v>439</v>
      </c>
      <c r="D156" s="860"/>
      <c r="E156" s="266"/>
      <c r="F156" s="266"/>
      <c r="G156" s="266"/>
      <c r="H156" s="6"/>
      <c r="I156" s="6"/>
      <c r="J156" s="51"/>
      <c r="K156" s="51"/>
      <c r="L156" s="51"/>
      <c r="M156" s="51"/>
      <c r="N156" s="7"/>
      <c r="O156" s="7"/>
      <c r="P156" s="7"/>
      <c r="Q156" s="7"/>
      <c r="R156" s="7"/>
      <c r="S156" s="7"/>
      <c r="T156" s="7"/>
      <c r="U156" s="7"/>
      <c r="V156" s="7"/>
      <c r="W156" s="7"/>
      <c r="X156" s="7"/>
      <c r="Y156" s="7"/>
      <c r="Z156" s="7"/>
      <c r="AA156" s="7"/>
      <c r="AB156" s="7"/>
      <c r="AC156" s="7"/>
      <c r="AD156" s="7"/>
    </row>
    <row r="157" spans="1:30" ht="15.75">
      <c r="A157" s="858"/>
      <c r="B157" s="859"/>
      <c r="C157" s="264"/>
      <c r="D157" s="860"/>
      <c r="E157" s="266"/>
      <c r="F157" s="266"/>
      <c r="G157" s="266"/>
      <c r="H157" s="6"/>
      <c r="I157" s="6"/>
      <c r="J157" s="51"/>
      <c r="K157" s="51"/>
      <c r="L157" s="51"/>
      <c r="M157" s="51"/>
      <c r="N157" s="7"/>
      <c r="O157" s="7"/>
      <c r="P157" s="7"/>
      <c r="Q157" s="7"/>
      <c r="R157" s="7"/>
      <c r="S157" s="7"/>
      <c r="T157" s="7"/>
      <c r="U157" s="7"/>
      <c r="V157" s="7"/>
      <c r="W157" s="7"/>
      <c r="X157" s="7"/>
      <c r="Y157" s="7"/>
      <c r="Z157" s="7"/>
      <c r="AA157" s="7"/>
      <c r="AB157" s="7"/>
      <c r="AC157" s="7"/>
      <c r="AD157" s="7"/>
    </row>
    <row r="158" spans="1:30" ht="47.25">
      <c r="A158" s="858"/>
      <c r="B158" s="859"/>
      <c r="C158" s="264" t="s">
        <v>440</v>
      </c>
      <c r="D158" s="860"/>
      <c r="E158" s="266"/>
      <c r="F158" s="266"/>
      <c r="G158" s="266"/>
      <c r="H158" s="6"/>
      <c r="I158" s="6"/>
      <c r="J158" s="51"/>
      <c r="K158" s="51"/>
      <c r="L158" s="51"/>
      <c r="M158" s="51"/>
      <c r="N158" s="7"/>
      <c r="O158" s="7"/>
      <c r="P158" s="7"/>
      <c r="Q158" s="7"/>
      <c r="R158" s="7"/>
      <c r="S158" s="7"/>
      <c r="T158" s="7"/>
      <c r="U158" s="7"/>
      <c r="V158" s="7"/>
      <c r="W158" s="7"/>
      <c r="X158" s="7"/>
      <c r="Y158" s="7"/>
      <c r="Z158" s="7"/>
      <c r="AA158" s="7"/>
      <c r="AB158" s="7"/>
      <c r="AC158" s="7"/>
      <c r="AD158" s="7"/>
    </row>
    <row r="159" spans="1:30" ht="15.75">
      <c r="A159" s="858"/>
      <c r="B159" s="859"/>
      <c r="C159" s="264" t="s">
        <v>417</v>
      </c>
      <c r="D159" s="860"/>
      <c r="E159" s="266"/>
      <c r="F159" s="266"/>
      <c r="G159" s="266"/>
      <c r="H159" s="6"/>
      <c r="I159" s="6"/>
      <c r="J159" s="51"/>
      <c r="K159" s="51"/>
      <c r="L159" s="51"/>
      <c r="M159" s="51"/>
      <c r="N159" s="7"/>
      <c r="O159" s="7"/>
      <c r="P159" s="7"/>
      <c r="Q159" s="7"/>
      <c r="R159" s="7"/>
      <c r="S159" s="7"/>
      <c r="T159" s="7"/>
      <c r="U159" s="7"/>
      <c r="V159" s="7"/>
      <c r="W159" s="7"/>
      <c r="X159" s="7"/>
      <c r="Y159" s="7"/>
      <c r="Z159" s="7"/>
      <c r="AA159" s="7"/>
      <c r="AB159" s="7"/>
      <c r="AC159" s="7"/>
      <c r="AD159" s="7"/>
    </row>
    <row r="160" spans="1:30" ht="15.75">
      <c r="A160" s="852" t="s">
        <v>297</v>
      </c>
      <c r="B160" s="854" t="s">
        <v>298</v>
      </c>
      <c r="C160" s="852" t="s">
        <v>299</v>
      </c>
      <c r="D160" s="852" t="s">
        <v>697</v>
      </c>
      <c r="E160" s="842" t="s">
        <v>1450</v>
      </c>
      <c r="F160" s="842"/>
      <c r="G160" s="842" t="s">
        <v>1568</v>
      </c>
      <c r="H160" s="842"/>
      <c r="I160" s="843" t="s">
        <v>1570</v>
      </c>
      <c r="J160" s="560"/>
      <c r="K160" s="560"/>
      <c r="L160" s="67"/>
      <c r="M160" s="495"/>
      <c r="N160" s="7"/>
      <c r="O160" s="7"/>
      <c r="P160" s="7"/>
      <c r="Q160" s="7"/>
      <c r="R160" s="7"/>
      <c r="S160" s="7"/>
      <c r="T160" s="7"/>
      <c r="U160" s="7"/>
      <c r="V160" s="7"/>
      <c r="W160" s="7"/>
      <c r="X160" s="7"/>
      <c r="Y160" s="7"/>
      <c r="Z160" s="7"/>
      <c r="AA160" s="7"/>
      <c r="AB160" s="7"/>
      <c r="AC160" s="7"/>
      <c r="AD160" s="7"/>
    </row>
    <row r="161" spans="1:30" ht="15.75">
      <c r="A161" s="853"/>
      <c r="B161" s="855"/>
      <c r="C161" s="853"/>
      <c r="D161" s="853"/>
      <c r="E161" s="578" t="s">
        <v>1448</v>
      </c>
      <c r="F161" s="578" t="s">
        <v>1451</v>
      </c>
      <c r="G161" s="578" t="s">
        <v>1448</v>
      </c>
      <c r="H161" s="578" t="s">
        <v>1451</v>
      </c>
      <c r="I161" s="844"/>
      <c r="J161" s="560"/>
      <c r="K161" s="560"/>
      <c r="L161" s="67"/>
      <c r="M161" s="495"/>
      <c r="N161" s="7"/>
      <c r="O161" s="7"/>
      <c r="P161" s="7"/>
      <c r="Q161" s="7"/>
      <c r="R161" s="7"/>
      <c r="S161" s="7"/>
      <c r="T161" s="7"/>
      <c r="U161" s="7"/>
      <c r="V161" s="7"/>
      <c r="W161" s="7"/>
      <c r="X161" s="7"/>
      <c r="Y161" s="7"/>
      <c r="Z161" s="7"/>
      <c r="AA161" s="7"/>
      <c r="AB161" s="7"/>
      <c r="AC161" s="7"/>
      <c r="AD161" s="7"/>
    </row>
    <row r="162" spans="1:30" ht="15.75">
      <c r="A162" s="864" t="s">
        <v>441</v>
      </c>
      <c r="B162" s="865" t="s">
        <v>442</v>
      </c>
      <c r="C162" s="870" t="s">
        <v>443</v>
      </c>
      <c r="D162" s="866">
        <v>10</v>
      </c>
      <c r="E162" s="266"/>
      <c r="F162" s="266"/>
      <c r="G162" s="266"/>
      <c r="H162" s="6"/>
      <c r="I162" s="6"/>
      <c r="J162" s="51"/>
      <c r="K162" s="51"/>
      <c r="L162" s="51"/>
      <c r="M162" s="51"/>
      <c r="N162" s="7"/>
      <c r="O162" s="7"/>
      <c r="P162" s="7"/>
      <c r="Q162" s="7"/>
      <c r="R162" s="7"/>
      <c r="S162" s="7"/>
      <c r="T162" s="7"/>
      <c r="U162" s="7"/>
      <c r="V162" s="7"/>
      <c r="W162" s="7"/>
      <c r="X162" s="7"/>
      <c r="Y162" s="7"/>
      <c r="Z162" s="7"/>
      <c r="AA162" s="7"/>
      <c r="AB162" s="7"/>
      <c r="AC162" s="7"/>
      <c r="AD162" s="7"/>
    </row>
    <row r="163" spans="1:30" ht="15.75" customHeight="1">
      <c r="A163" s="864"/>
      <c r="B163" s="865"/>
      <c r="C163" s="870"/>
      <c r="D163" s="866"/>
      <c r="E163" s="266"/>
      <c r="F163" s="266"/>
      <c r="G163" s="266"/>
      <c r="H163" s="6"/>
      <c r="I163" s="6"/>
      <c r="J163" s="51"/>
      <c r="K163" s="51"/>
      <c r="L163" s="51"/>
      <c r="M163" s="51"/>
      <c r="N163" s="7"/>
      <c r="O163" s="7"/>
      <c r="P163" s="7"/>
      <c r="Q163" s="7"/>
      <c r="R163" s="7"/>
      <c r="S163" s="7"/>
      <c r="T163" s="7"/>
      <c r="U163" s="7"/>
      <c r="V163" s="7"/>
      <c r="W163" s="7"/>
      <c r="X163" s="7"/>
      <c r="Y163" s="7"/>
      <c r="Z163" s="7"/>
      <c r="AA163" s="7"/>
      <c r="AB163" s="7"/>
      <c r="AC163" s="7"/>
      <c r="AD163" s="7"/>
    </row>
    <row r="164" spans="1:30" ht="15.75">
      <c r="A164" s="864" t="s">
        <v>444</v>
      </c>
      <c r="B164" s="865" t="s">
        <v>445</v>
      </c>
      <c r="C164" s="263" t="s">
        <v>446</v>
      </c>
      <c r="D164" s="866">
        <v>10</v>
      </c>
      <c r="E164" s="266"/>
      <c r="F164" s="266"/>
      <c r="G164" s="266"/>
      <c r="H164" s="6"/>
      <c r="I164" s="6"/>
      <c r="J164" s="51"/>
      <c r="K164" s="51"/>
      <c r="L164" s="51"/>
      <c r="M164" s="51"/>
      <c r="N164" s="7"/>
      <c r="O164" s="7"/>
      <c r="P164" s="7"/>
      <c r="Q164" s="7"/>
      <c r="R164" s="7"/>
      <c r="S164" s="7"/>
      <c r="T164" s="7"/>
      <c r="U164" s="7"/>
      <c r="V164" s="7"/>
      <c r="W164" s="7"/>
      <c r="X164" s="7"/>
      <c r="Y164" s="7"/>
      <c r="Z164" s="7"/>
      <c r="AA164" s="7"/>
      <c r="AB164" s="7"/>
      <c r="AC164" s="7"/>
      <c r="AD164" s="7"/>
    </row>
    <row r="165" spans="1:30" ht="15.75" customHeight="1">
      <c r="A165" s="864"/>
      <c r="B165" s="865"/>
      <c r="C165" s="263" t="s">
        <v>447</v>
      </c>
      <c r="D165" s="866"/>
      <c r="E165" s="266"/>
      <c r="F165" s="6"/>
      <c r="G165" s="266"/>
      <c r="H165" s="6"/>
      <c r="I165" s="6"/>
      <c r="J165" s="51"/>
      <c r="K165" s="51"/>
      <c r="L165" s="51"/>
      <c r="M165" s="51"/>
      <c r="N165" s="7"/>
      <c r="O165" s="7"/>
      <c r="P165" s="7"/>
      <c r="Q165" s="7"/>
      <c r="R165" s="7"/>
      <c r="S165" s="7"/>
      <c r="T165" s="7"/>
      <c r="U165" s="7"/>
      <c r="V165" s="7"/>
      <c r="W165" s="7"/>
      <c r="X165" s="7"/>
      <c r="Y165" s="7"/>
      <c r="Z165" s="7"/>
      <c r="AA165" s="7"/>
      <c r="AB165" s="7"/>
      <c r="AC165" s="7"/>
      <c r="AD165" s="7"/>
    </row>
    <row r="166" spans="1:30">
      <c r="A166" s="864" t="s">
        <v>448</v>
      </c>
      <c r="B166" s="865" t="s">
        <v>449</v>
      </c>
      <c r="C166" s="870" t="s">
        <v>450</v>
      </c>
      <c r="D166" s="866">
        <v>10</v>
      </c>
      <c r="E166" s="863"/>
      <c r="F166" s="851"/>
      <c r="G166" s="851"/>
      <c r="H166" s="745"/>
      <c r="I166" s="745"/>
      <c r="J166" s="692"/>
      <c r="K166" s="692"/>
      <c r="L166" s="692"/>
      <c r="M166" s="693"/>
      <c r="N166" s="7"/>
      <c r="O166" s="7"/>
      <c r="P166" s="7"/>
      <c r="Q166" s="7"/>
      <c r="R166" s="7"/>
      <c r="S166" s="7"/>
      <c r="T166" s="7"/>
      <c r="U166" s="7"/>
      <c r="V166" s="7"/>
      <c r="W166" s="7"/>
      <c r="X166" s="7"/>
      <c r="Y166" s="7"/>
      <c r="Z166" s="7"/>
      <c r="AA166" s="7"/>
      <c r="AB166" s="7"/>
      <c r="AC166" s="7"/>
      <c r="AD166" s="7"/>
    </row>
    <row r="167" spans="1:30">
      <c r="A167" s="864"/>
      <c r="B167" s="865"/>
      <c r="C167" s="870"/>
      <c r="D167" s="866"/>
      <c r="E167" s="863"/>
      <c r="F167" s="851"/>
      <c r="G167" s="851"/>
      <c r="H167" s="745"/>
      <c r="I167" s="745"/>
      <c r="J167" s="692"/>
      <c r="K167" s="692"/>
      <c r="L167" s="692"/>
      <c r="M167" s="693"/>
      <c r="N167" s="7"/>
      <c r="O167" s="7"/>
      <c r="P167" s="7"/>
      <c r="Q167" s="7"/>
      <c r="R167" s="7"/>
      <c r="S167" s="7"/>
      <c r="T167" s="7"/>
      <c r="U167" s="7"/>
      <c r="V167" s="7"/>
      <c r="W167" s="7"/>
      <c r="X167" s="7"/>
      <c r="Y167" s="7"/>
      <c r="Z167" s="7"/>
      <c r="AA167" s="7"/>
      <c r="AB167" s="7"/>
      <c r="AC167" s="7"/>
      <c r="AD167" s="7"/>
    </row>
    <row r="168" spans="1:30" ht="22.5" customHeight="1">
      <c r="A168" s="252" t="s">
        <v>451</v>
      </c>
      <c r="B168" s="261" t="s">
        <v>452</v>
      </c>
      <c r="C168" s="256" t="s">
        <v>453</v>
      </c>
      <c r="D168" s="574">
        <v>2</v>
      </c>
      <c r="E168" s="266"/>
      <c r="F168" s="266"/>
      <c r="G168" s="266"/>
      <c r="H168" s="6"/>
      <c r="I168" s="6"/>
      <c r="J168" s="51"/>
      <c r="K168" s="51"/>
      <c r="L168" s="51"/>
      <c r="M168" s="51"/>
      <c r="N168" s="7"/>
      <c r="O168" s="7"/>
      <c r="P168" s="7"/>
      <c r="Q168" s="7"/>
      <c r="R168" s="7"/>
      <c r="S168" s="7"/>
      <c r="T168" s="7"/>
      <c r="U168" s="7"/>
      <c r="V168" s="7"/>
      <c r="W168" s="7"/>
      <c r="X168" s="7"/>
      <c r="Y168" s="7"/>
      <c r="Z168" s="7"/>
      <c r="AA168" s="7"/>
      <c r="AB168" s="7"/>
      <c r="AC168" s="7"/>
      <c r="AD168" s="7"/>
    </row>
    <row r="169" spans="1:30" ht="20.25" customHeight="1">
      <c r="A169" s="864" t="s">
        <v>454</v>
      </c>
      <c r="B169" s="865" t="s">
        <v>455</v>
      </c>
      <c r="C169" s="265" t="s">
        <v>456</v>
      </c>
      <c r="D169" s="866">
        <v>2</v>
      </c>
      <c r="E169" s="863"/>
      <c r="F169" s="851"/>
      <c r="G169" s="851"/>
      <c r="H169" s="745"/>
      <c r="I169" s="745"/>
      <c r="J169" s="692"/>
      <c r="K169" s="692"/>
      <c r="L169" s="692"/>
      <c r="M169" s="693"/>
      <c r="N169" s="7"/>
      <c r="O169" s="7"/>
      <c r="P169" s="7"/>
      <c r="Q169" s="7"/>
      <c r="R169" s="7"/>
      <c r="S169" s="7"/>
      <c r="T169" s="7"/>
      <c r="U169" s="7"/>
      <c r="V169" s="7"/>
      <c r="W169" s="7"/>
      <c r="X169" s="7"/>
      <c r="Y169" s="7"/>
      <c r="Z169" s="7"/>
      <c r="AA169" s="7"/>
      <c r="AB169" s="7"/>
      <c r="AC169" s="7"/>
      <c r="AD169" s="7"/>
    </row>
    <row r="170" spans="1:30" ht="15.75">
      <c r="A170" s="864"/>
      <c r="B170" s="865"/>
      <c r="C170" s="265" t="s">
        <v>351</v>
      </c>
      <c r="D170" s="866"/>
      <c r="E170" s="863"/>
      <c r="F170" s="851"/>
      <c r="G170" s="851"/>
      <c r="H170" s="745"/>
      <c r="I170" s="745"/>
      <c r="J170" s="692"/>
      <c r="K170" s="692"/>
      <c r="L170" s="692"/>
      <c r="M170" s="693"/>
      <c r="N170" s="7"/>
      <c r="O170" s="7"/>
      <c r="P170" s="7"/>
      <c r="Q170" s="7"/>
      <c r="R170" s="7"/>
      <c r="S170" s="7"/>
      <c r="T170" s="7"/>
      <c r="U170" s="7"/>
      <c r="V170" s="7"/>
      <c r="W170" s="7"/>
      <c r="X170" s="7"/>
      <c r="Y170" s="7"/>
      <c r="Z170" s="7"/>
      <c r="AA170" s="7"/>
      <c r="AB170" s="7"/>
      <c r="AC170" s="7"/>
      <c r="AD170" s="7"/>
    </row>
    <row r="171" spans="1:30" ht="20.25" customHeight="1">
      <c r="A171" s="864" t="s">
        <v>457</v>
      </c>
      <c r="B171" s="865" t="s">
        <v>458</v>
      </c>
      <c r="C171" s="256" t="s">
        <v>453</v>
      </c>
      <c r="D171" s="866">
        <v>2</v>
      </c>
      <c r="E171" s="863"/>
      <c r="F171" s="851"/>
      <c r="G171" s="851"/>
      <c r="H171" s="745"/>
      <c r="I171" s="745"/>
      <c r="J171" s="692"/>
      <c r="K171" s="692"/>
      <c r="L171" s="692"/>
      <c r="M171" s="693"/>
      <c r="N171" s="7"/>
      <c r="O171" s="7"/>
      <c r="P171" s="7"/>
      <c r="Q171" s="7"/>
      <c r="R171" s="7"/>
      <c r="S171" s="7"/>
      <c r="T171" s="7"/>
      <c r="U171" s="7"/>
      <c r="V171" s="7"/>
      <c r="W171" s="7"/>
      <c r="X171" s="7"/>
      <c r="Y171" s="7"/>
      <c r="Z171" s="7"/>
      <c r="AA171" s="7"/>
      <c r="AB171" s="7"/>
      <c r="AC171" s="7"/>
      <c r="AD171" s="7"/>
    </row>
    <row r="172" spans="1:30" ht="15.75">
      <c r="A172" s="864"/>
      <c r="B172" s="865"/>
      <c r="C172" s="256" t="s">
        <v>459</v>
      </c>
      <c r="D172" s="866"/>
      <c r="E172" s="863"/>
      <c r="F172" s="851"/>
      <c r="G172" s="851"/>
      <c r="H172" s="745"/>
      <c r="I172" s="745"/>
      <c r="J172" s="692"/>
      <c r="K172" s="692"/>
      <c r="L172" s="692"/>
      <c r="M172" s="693"/>
      <c r="N172" s="7"/>
      <c r="O172" s="7"/>
      <c r="P172" s="7"/>
      <c r="Q172" s="7"/>
      <c r="R172" s="7"/>
      <c r="S172" s="7"/>
      <c r="T172" s="7"/>
      <c r="U172" s="7"/>
      <c r="V172" s="7"/>
      <c r="W172" s="7"/>
      <c r="X172" s="7"/>
      <c r="Y172" s="7"/>
      <c r="Z172" s="7"/>
      <c r="AA172" s="7"/>
      <c r="AB172" s="7"/>
      <c r="AC172" s="7"/>
      <c r="AD172" s="7"/>
    </row>
    <row r="173" spans="1:30" ht="31.5">
      <c r="A173" s="858" t="s">
        <v>460</v>
      </c>
      <c r="B173" s="859" t="s">
        <v>461</v>
      </c>
      <c r="C173" s="258" t="s">
        <v>462</v>
      </c>
      <c r="D173" s="860">
        <v>4</v>
      </c>
      <c r="E173" s="266"/>
      <c r="F173" s="266"/>
      <c r="G173" s="266"/>
      <c r="H173" s="6"/>
      <c r="I173" s="6"/>
      <c r="J173" s="51"/>
      <c r="K173" s="51"/>
      <c r="L173" s="51"/>
      <c r="M173" s="51"/>
      <c r="N173" s="7"/>
      <c r="O173" s="7"/>
      <c r="P173" s="7"/>
      <c r="Q173" s="7"/>
      <c r="R173" s="7"/>
      <c r="S173" s="7"/>
      <c r="T173" s="7"/>
      <c r="U173" s="7"/>
      <c r="V173" s="7"/>
      <c r="W173" s="7"/>
      <c r="X173" s="7"/>
      <c r="Y173" s="7"/>
      <c r="Z173" s="7"/>
      <c r="AA173" s="7"/>
      <c r="AB173" s="7"/>
      <c r="AC173" s="7"/>
      <c r="AD173" s="7"/>
    </row>
    <row r="174" spans="1:30" ht="31.5">
      <c r="A174" s="858"/>
      <c r="B174" s="859"/>
      <c r="C174" s="258" t="s">
        <v>463</v>
      </c>
      <c r="D174" s="860"/>
      <c r="E174" s="266"/>
      <c r="F174" s="266"/>
      <c r="G174" s="266"/>
      <c r="H174" s="6"/>
      <c r="I174" s="6"/>
      <c r="J174" s="51"/>
      <c r="K174" s="51"/>
      <c r="L174" s="51"/>
      <c r="M174" s="51"/>
      <c r="N174" s="7"/>
      <c r="O174" s="7"/>
      <c r="P174" s="7"/>
      <c r="Q174" s="7"/>
      <c r="R174" s="7"/>
      <c r="S174" s="7"/>
      <c r="T174" s="7"/>
      <c r="U174" s="7"/>
      <c r="V174" s="7"/>
      <c r="W174" s="7"/>
      <c r="X174" s="7"/>
      <c r="Y174" s="7"/>
      <c r="Z174" s="7"/>
      <c r="AA174" s="7"/>
      <c r="AB174" s="7"/>
      <c r="AC174" s="7"/>
      <c r="AD174" s="7"/>
    </row>
    <row r="175" spans="1:30" ht="15.75">
      <c r="A175" s="858"/>
      <c r="B175" s="859"/>
      <c r="C175" s="258" t="s">
        <v>464</v>
      </c>
      <c r="D175" s="860"/>
      <c r="E175" s="266"/>
      <c r="F175" s="266"/>
      <c r="G175" s="266"/>
      <c r="H175" s="6"/>
      <c r="I175" s="6"/>
      <c r="J175" s="51"/>
      <c r="K175" s="51"/>
      <c r="L175" s="51"/>
      <c r="M175" s="51"/>
      <c r="N175" s="7"/>
      <c r="O175" s="7"/>
      <c r="P175" s="7"/>
      <c r="Q175" s="7"/>
      <c r="R175" s="7"/>
      <c r="S175" s="7"/>
      <c r="T175" s="7"/>
      <c r="U175" s="7"/>
      <c r="V175" s="7"/>
      <c r="W175" s="7"/>
      <c r="X175" s="7"/>
      <c r="Y175" s="7"/>
      <c r="Z175" s="7"/>
      <c r="AA175" s="7"/>
      <c r="AB175" s="7"/>
      <c r="AC175" s="7"/>
      <c r="AD175" s="7"/>
    </row>
    <row r="176" spans="1:30" ht="15.75">
      <c r="A176" s="858"/>
      <c r="B176" s="859"/>
      <c r="C176" s="258" t="s">
        <v>465</v>
      </c>
      <c r="D176" s="860"/>
      <c r="E176" s="266"/>
      <c r="F176" s="266"/>
      <c r="G176" s="266"/>
      <c r="H176" s="6"/>
      <c r="I176" s="6"/>
      <c r="J176" s="51"/>
      <c r="K176" s="51"/>
      <c r="L176" s="51"/>
      <c r="M176" s="51"/>
      <c r="N176" s="7"/>
      <c r="O176" s="7"/>
      <c r="P176" s="7"/>
      <c r="Q176" s="7"/>
      <c r="R176" s="7"/>
      <c r="S176" s="7"/>
      <c r="T176" s="7"/>
      <c r="U176" s="7"/>
      <c r="V176" s="7"/>
      <c r="W176" s="7"/>
      <c r="X176" s="7"/>
      <c r="Y176" s="7"/>
      <c r="Z176" s="7"/>
      <c r="AA176" s="7"/>
      <c r="AB176" s="7"/>
      <c r="AC176" s="7"/>
      <c r="AD176" s="7"/>
    </row>
    <row r="177" spans="1:30" ht="15.75">
      <c r="A177" s="858"/>
      <c r="B177" s="859"/>
      <c r="C177" s="258" t="s">
        <v>466</v>
      </c>
      <c r="D177" s="860"/>
      <c r="E177" s="266"/>
      <c r="F177" s="266"/>
      <c r="G177" s="266"/>
      <c r="H177" s="6"/>
      <c r="I177" s="6"/>
      <c r="J177" s="51"/>
      <c r="K177" s="51"/>
      <c r="L177" s="51"/>
      <c r="M177" s="51"/>
      <c r="N177" s="7"/>
      <c r="O177" s="7"/>
      <c r="P177" s="7"/>
      <c r="Q177" s="7"/>
      <c r="R177" s="7"/>
      <c r="S177" s="7"/>
      <c r="T177" s="7"/>
      <c r="U177" s="7"/>
      <c r="V177" s="7"/>
      <c r="W177" s="7"/>
      <c r="X177" s="7"/>
      <c r="Y177" s="7"/>
      <c r="Z177" s="7"/>
      <c r="AA177" s="7"/>
      <c r="AB177" s="7"/>
      <c r="AC177" s="7"/>
      <c r="AD177" s="7"/>
    </row>
    <row r="178" spans="1:30" ht="15.75">
      <c r="A178" s="858"/>
      <c r="B178" s="859"/>
      <c r="C178" s="258" t="s">
        <v>467</v>
      </c>
      <c r="D178" s="860"/>
      <c r="E178" s="266"/>
      <c r="F178" s="266"/>
      <c r="G178" s="266"/>
      <c r="H178" s="6"/>
      <c r="I178" s="6"/>
      <c r="J178" s="51"/>
      <c r="K178" s="51"/>
      <c r="L178" s="51"/>
      <c r="M178" s="51"/>
      <c r="N178" s="7"/>
      <c r="O178" s="7"/>
      <c r="P178" s="7"/>
      <c r="Q178" s="7"/>
      <c r="R178" s="7"/>
      <c r="S178" s="7"/>
      <c r="T178" s="7"/>
      <c r="U178" s="7"/>
      <c r="V178" s="7"/>
      <c r="W178" s="7"/>
      <c r="X178" s="7"/>
      <c r="Y178" s="7"/>
      <c r="Z178" s="7"/>
      <c r="AA178" s="7"/>
      <c r="AB178" s="7"/>
      <c r="AC178" s="7"/>
      <c r="AD178" s="7"/>
    </row>
    <row r="179" spans="1:30" ht="15.75">
      <c r="A179" s="858"/>
      <c r="B179" s="859"/>
      <c r="C179" s="258" t="s">
        <v>468</v>
      </c>
      <c r="D179" s="860"/>
      <c r="E179" s="266"/>
      <c r="F179" s="266"/>
      <c r="G179" s="266"/>
      <c r="H179" s="6"/>
      <c r="I179" s="6"/>
      <c r="J179" s="51"/>
      <c r="K179" s="51"/>
      <c r="L179" s="51"/>
      <c r="M179" s="51"/>
      <c r="N179" s="7"/>
      <c r="O179" s="7"/>
      <c r="P179" s="7"/>
      <c r="Q179" s="7"/>
      <c r="R179" s="7"/>
      <c r="S179" s="7"/>
      <c r="T179" s="7"/>
      <c r="U179" s="7"/>
      <c r="V179" s="7"/>
      <c r="W179" s="7"/>
      <c r="X179" s="7"/>
      <c r="Y179" s="7"/>
      <c r="Z179" s="7"/>
      <c r="AA179" s="7"/>
      <c r="AB179" s="7"/>
      <c r="AC179" s="7"/>
      <c r="AD179" s="7"/>
    </row>
    <row r="180" spans="1:30" ht="15.75">
      <c r="A180" s="858"/>
      <c r="B180" s="859"/>
      <c r="C180" s="258" t="s">
        <v>469</v>
      </c>
      <c r="D180" s="860"/>
      <c r="E180" s="266"/>
      <c r="F180" s="266"/>
      <c r="G180" s="266"/>
      <c r="H180" s="6"/>
      <c r="I180" s="6"/>
      <c r="J180" s="51"/>
      <c r="K180" s="51"/>
      <c r="L180" s="51"/>
      <c r="M180" s="51"/>
      <c r="N180" s="7"/>
      <c r="O180" s="7"/>
      <c r="P180" s="7"/>
      <c r="Q180" s="7"/>
      <c r="R180" s="7"/>
      <c r="S180" s="7"/>
      <c r="T180" s="7"/>
      <c r="U180" s="7"/>
      <c r="V180" s="7"/>
      <c r="W180" s="7"/>
      <c r="X180" s="7"/>
      <c r="Y180" s="7"/>
      <c r="Z180" s="7"/>
      <c r="AA180" s="7"/>
      <c r="AB180" s="7"/>
      <c r="AC180" s="7"/>
      <c r="AD180" s="7"/>
    </row>
    <row r="181" spans="1:30" ht="15.75">
      <c r="A181" s="858"/>
      <c r="B181" s="859"/>
      <c r="C181" s="258" t="s">
        <v>470</v>
      </c>
      <c r="D181" s="860"/>
      <c r="E181" s="266"/>
      <c r="F181" s="266"/>
      <c r="G181" s="266"/>
      <c r="H181" s="6"/>
      <c r="I181" s="6"/>
      <c r="J181" s="51"/>
      <c r="K181" s="51"/>
      <c r="L181" s="51"/>
      <c r="M181" s="51"/>
      <c r="N181" s="7"/>
      <c r="O181" s="7"/>
      <c r="P181" s="7"/>
      <c r="Q181" s="7"/>
      <c r="R181" s="7"/>
      <c r="S181" s="7"/>
      <c r="T181" s="7"/>
      <c r="U181" s="7"/>
      <c r="V181" s="7"/>
      <c r="W181" s="7"/>
      <c r="X181" s="7"/>
      <c r="Y181" s="7"/>
      <c r="Z181" s="7"/>
      <c r="AA181" s="7"/>
      <c r="AB181" s="7"/>
      <c r="AC181" s="7"/>
      <c r="AD181" s="7"/>
    </row>
    <row r="182" spans="1:30" ht="15.75">
      <c r="A182" s="858"/>
      <c r="B182" s="859"/>
      <c r="C182" s="258" t="s">
        <v>471</v>
      </c>
      <c r="D182" s="860"/>
      <c r="E182" s="266"/>
      <c r="F182" s="266"/>
      <c r="G182" s="266"/>
      <c r="H182" s="6"/>
      <c r="I182" s="6"/>
      <c r="J182" s="51"/>
      <c r="K182" s="51"/>
      <c r="L182" s="51"/>
      <c r="M182" s="51"/>
      <c r="N182" s="7"/>
      <c r="O182" s="7"/>
      <c r="P182" s="7"/>
      <c r="Q182" s="7"/>
      <c r="R182" s="7"/>
      <c r="S182" s="7"/>
      <c r="T182" s="7"/>
      <c r="U182" s="7"/>
      <c r="V182" s="7"/>
      <c r="W182" s="7"/>
      <c r="X182" s="7"/>
      <c r="Y182" s="7"/>
      <c r="Z182" s="7"/>
      <c r="AA182" s="7"/>
      <c r="AB182" s="7"/>
      <c r="AC182" s="7"/>
      <c r="AD182" s="7"/>
    </row>
    <row r="183" spans="1:30" ht="15.75">
      <c r="A183" s="858"/>
      <c r="B183" s="859"/>
      <c r="C183" s="258" t="s">
        <v>472</v>
      </c>
      <c r="D183" s="860"/>
      <c r="E183" s="266"/>
      <c r="F183" s="266"/>
      <c r="G183" s="266"/>
      <c r="H183" s="6"/>
      <c r="I183" s="6"/>
      <c r="J183" s="51"/>
      <c r="K183" s="51"/>
      <c r="L183" s="51"/>
      <c r="M183" s="51"/>
      <c r="N183" s="7"/>
      <c r="O183" s="7"/>
      <c r="P183" s="7"/>
      <c r="Q183" s="7"/>
      <c r="R183" s="7"/>
      <c r="S183" s="7"/>
      <c r="T183" s="7"/>
      <c r="U183" s="7"/>
      <c r="V183" s="7"/>
      <c r="W183" s="7"/>
      <c r="X183" s="7"/>
      <c r="Y183" s="7"/>
      <c r="Z183" s="7"/>
      <c r="AA183" s="7"/>
      <c r="AB183" s="7"/>
      <c r="AC183" s="7"/>
      <c r="AD183" s="7"/>
    </row>
    <row r="184" spans="1:30" ht="15.75" customHeight="1">
      <c r="A184" s="858"/>
      <c r="B184" s="859"/>
      <c r="C184" s="258" t="s">
        <v>473</v>
      </c>
      <c r="D184" s="860"/>
      <c r="E184" s="266"/>
      <c r="F184" s="266"/>
      <c r="G184" s="266"/>
      <c r="H184" s="6"/>
      <c r="I184" s="6"/>
      <c r="J184" s="51"/>
      <c r="K184" s="51"/>
      <c r="L184" s="51"/>
      <c r="M184" s="51"/>
      <c r="N184" s="7"/>
      <c r="O184" s="7"/>
      <c r="P184" s="7"/>
      <c r="Q184" s="7"/>
      <c r="R184" s="7"/>
      <c r="S184" s="7"/>
      <c r="T184" s="7"/>
      <c r="U184" s="7"/>
      <c r="V184" s="7"/>
      <c r="W184" s="7"/>
      <c r="X184" s="7"/>
      <c r="Y184" s="7"/>
      <c r="Z184" s="7"/>
      <c r="AA184" s="7"/>
      <c r="AB184" s="7"/>
      <c r="AC184" s="7"/>
      <c r="AD184" s="7"/>
    </row>
    <row r="185" spans="1:30" ht="15.75">
      <c r="A185" s="858"/>
      <c r="B185" s="859"/>
      <c r="C185" s="258" t="s">
        <v>351</v>
      </c>
      <c r="D185" s="860"/>
      <c r="E185" s="266"/>
      <c r="F185" s="266"/>
      <c r="G185" s="266"/>
      <c r="H185" s="6"/>
      <c r="I185" s="6"/>
      <c r="J185" s="51"/>
      <c r="K185" s="51"/>
      <c r="L185" s="51"/>
      <c r="M185" s="51"/>
      <c r="N185" s="7"/>
      <c r="O185" s="7"/>
      <c r="P185" s="7"/>
      <c r="Q185" s="7"/>
      <c r="R185" s="7"/>
      <c r="S185" s="7"/>
      <c r="T185" s="7"/>
      <c r="U185" s="7"/>
      <c r="V185" s="7"/>
      <c r="W185" s="7"/>
      <c r="X185" s="7"/>
      <c r="Y185" s="7"/>
      <c r="Z185" s="7"/>
      <c r="AA185" s="7"/>
      <c r="AB185" s="7"/>
      <c r="AC185" s="7"/>
      <c r="AD185" s="7"/>
    </row>
    <row r="186" spans="1:30" ht="15.75" customHeight="1">
      <c r="A186" s="845" t="s">
        <v>474</v>
      </c>
      <c r="B186" s="579" t="s">
        <v>475</v>
      </c>
      <c r="C186" s="256" t="s">
        <v>476</v>
      </c>
      <c r="D186" s="848">
        <v>2</v>
      </c>
      <c r="E186" s="851"/>
      <c r="F186" s="851"/>
      <c r="G186" s="851"/>
      <c r="H186" s="745"/>
      <c r="I186" s="745"/>
      <c r="J186" s="692"/>
      <c r="K186" s="692"/>
      <c r="L186" s="692"/>
      <c r="M186" s="693"/>
      <c r="N186" s="7"/>
      <c r="O186" s="7"/>
      <c r="P186" s="7"/>
      <c r="Q186" s="7"/>
      <c r="R186" s="7"/>
      <c r="S186" s="7"/>
      <c r="T186" s="7"/>
      <c r="U186" s="7"/>
      <c r="V186" s="7"/>
      <c r="W186" s="7"/>
      <c r="X186" s="7"/>
      <c r="Y186" s="7"/>
      <c r="Z186" s="7"/>
      <c r="AA186" s="7"/>
      <c r="AB186" s="7"/>
      <c r="AC186" s="7"/>
      <c r="AD186" s="7"/>
    </row>
    <row r="187" spans="1:30" ht="15.75">
      <c r="A187" s="846"/>
      <c r="B187" s="580"/>
      <c r="C187" s="256" t="s">
        <v>477</v>
      </c>
      <c r="D187" s="849"/>
      <c r="E187" s="851"/>
      <c r="F187" s="851"/>
      <c r="G187" s="851"/>
      <c r="H187" s="745"/>
      <c r="I187" s="745"/>
      <c r="J187" s="692"/>
      <c r="K187" s="692"/>
      <c r="L187" s="692"/>
      <c r="M187" s="693"/>
      <c r="N187" s="7"/>
      <c r="O187" s="7"/>
      <c r="P187" s="7"/>
      <c r="Q187" s="7"/>
      <c r="R187" s="7"/>
      <c r="S187" s="7"/>
      <c r="T187" s="7"/>
      <c r="U187" s="7"/>
      <c r="V187" s="7"/>
      <c r="W187" s="7"/>
      <c r="X187" s="7"/>
      <c r="Y187" s="7"/>
      <c r="Z187" s="7"/>
      <c r="AA187" s="7"/>
      <c r="AB187" s="7"/>
      <c r="AC187" s="7"/>
      <c r="AD187" s="7"/>
    </row>
    <row r="188" spans="1:30" ht="15.75">
      <c r="A188" s="846"/>
      <c r="B188" s="581"/>
      <c r="C188" s="256" t="s">
        <v>351</v>
      </c>
      <c r="D188" s="849"/>
      <c r="E188" s="851"/>
      <c r="F188" s="851"/>
      <c r="G188" s="851"/>
      <c r="H188" s="745"/>
      <c r="I188" s="745"/>
      <c r="J188" s="692"/>
      <c r="K188" s="692"/>
      <c r="L188" s="692"/>
      <c r="M188" s="693"/>
      <c r="N188" s="7"/>
      <c r="O188" s="7"/>
      <c r="P188" s="7"/>
      <c r="Q188" s="7"/>
      <c r="R188" s="7"/>
      <c r="S188" s="7"/>
      <c r="T188" s="7"/>
      <c r="U188" s="7"/>
      <c r="V188" s="7"/>
      <c r="W188" s="7"/>
      <c r="X188" s="7"/>
      <c r="Y188" s="7"/>
      <c r="Z188" s="7"/>
      <c r="AA188" s="7"/>
      <c r="AB188" s="7"/>
      <c r="AC188" s="7"/>
      <c r="AD188" s="7"/>
    </row>
    <row r="189" spans="1:30" ht="31.5">
      <c r="A189" s="847"/>
      <c r="B189" s="119"/>
      <c r="C189" s="256" t="s">
        <v>480</v>
      </c>
      <c r="D189" s="850"/>
      <c r="E189" s="266"/>
      <c r="F189" s="266"/>
      <c r="G189" s="266"/>
      <c r="H189" s="6"/>
      <c r="I189" s="6"/>
      <c r="J189" s="51"/>
      <c r="K189" s="51"/>
      <c r="L189" s="51"/>
      <c r="M189" s="51"/>
      <c r="N189" s="7"/>
      <c r="O189" s="7"/>
      <c r="P189" s="7"/>
      <c r="Q189" s="7"/>
      <c r="R189" s="7"/>
      <c r="S189" s="7"/>
      <c r="T189" s="7"/>
      <c r="U189" s="7"/>
      <c r="V189" s="7"/>
      <c r="W189" s="7"/>
      <c r="X189" s="7"/>
      <c r="Y189" s="7"/>
      <c r="Z189" s="7"/>
      <c r="AA189" s="7"/>
      <c r="AB189" s="7"/>
      <c r="AC189" s="7"/>
      <c r="AD189" s="7"/>
    </row>
    <row r="190" spans="1:30" ht="15.75">
      <c r="A190" s="852" t="s">
        <v>297</v>
      </c>
      <c r="B190" s="854" t="s">
        <v>298</v>
      </c>
      <c r="C190" s="852" t="s">
        <v>299</v>
      </c>
      <c r="D190" s="852" t="s">
        <v>697</v>
      </c>
      <c r="E190" s="842" t="s">
        <v>1450</v>
      </c>
      <c r="F190" s="842"/>
      <c r="G190" s="842" t="s">
        <v>1568</v>
      </c>
      <c r="H190" s="842"/>
      <c r="I190" s="843" t="s">
        <v>1570</v>
      </c>
      <c r="J190" s="51"/>
      <c r="K190" s="51"/>
      <c r="L190" s="51"/>
      <c r="M190" s="51"/>
      <c r="N190" s="7"/>
      <c r="O190" s="7"/>
      <c r="P190" s="7"/>
      <c r="Q190" s="7"/>
      <c r="R190" s="7"/>
      <c r="S190" s="7"/>
      <c r="T190" s="7"/>
      <c r="U190" s="7"/>
      <c r="V190" s="7"/>
      <c r="W190" s="7"/>
      <c r="X190" s="7"/>
      <c r="Y190" s="7"/>
      <c r="Z190" s="7"/>
      <c r="AA190" s="7"/>
      <c r="AB190" s="7"/>
      <c r="AC190" s="7"/>
      <c r="AD190" s="7"/>
    </row>
    <row r="191" spans="1:30" ht="15.75">
      <c r="A191" s="853"/>
      <c r="B191" s="855"/>
      <c r="C191" s="853"/>
      <c r="D191" s="853"/>
      <c r="E191" s="578" t="s">
        <v>1448</v>
      </c>
      <c r="F191" s="578" t="s">
        <v>1451</v>
      </c>
      <c r="G191" s="578" t="s">
        <v>1448</v>
      </c>
      <c r="H191" s="578" t="s">
        <v>1451</v>
      </c>
      <c r="I191" s="844"/>
      <c r="J191" s="51"/>
      <c r="K191" s="51"/>
      <c r="L191" s="51"/>
      <c r="M191" s="51"/>
      <c r="N191" s="7"/>
      <c r="O191" s="7"/>
      <c r="P191" s="7"/>
      <c r="Q191" s="7"/>
      <c r="R191" s="7"/>
      <c r="S191" s="7"/>
      <c r="T191" s="7"/>
      <c r="U191" s="7"/>
      <c r="V191" s="7"/>
      <c r="W191" s="7"/>
      <c r="X191" s="7"/>
      <c r="Y191" s="7"/>
      <c r="Z191" s="7"/>
      <c r="AA191" s="7"/>
      <c r="AB191" s="7"/>
      <c r="AC191" s="7"/>
      <c r="AD191" s="7"/>
    </row>
    <row r="192" spans="1:30" ht="31.5">
      <c r="A192" s="582" t="s">
        <v>478</v>
      </c>
      <c r="B192" s="579" t="s">
        <v>479</v>
      </c>
      <c r="C192" s="256" t="s">
        <v>481</v>
      </c>
      <c r="D192" s="500">
        <v>2</v>
      </c>
      <c r="E192" s="266"/>
      <c r="F192" s="266"/>
      <c r="G192" s="266"/>
      <c r="H192" s="6"/>
      <c r="I192" s="6"/>
      <c r="J192" s="51"/>
      <c r="K192" s="51"/>
      <c r="L192" s="51"/>
      <c r="M192" s="51"/>
      <c r="N192" s="7"/>
      <c r="O192" s="7"/>
      <c r="P192" s="7"/>
      <c r="Q192" s="7"/>
      <c r="R192" s="7"/>
      <c r="S192" s="7"/>
      <c r="T192" s="7"/>
      <c r="U192" s="7"/>
      <c r="V192" s="7"/>
      <c r="W192" s="7"/>
      <c r="X192" s="7"/>
      <c r="Y192" s="7"/>
      <c r="Z192" s="7"/>
      <c r="AA192" s="7"/>
      <c r="AB192" s="7"/>
      <c r="AC192" s="7"/>
      <c r="AD192" s="7"/>
    </row>
    <row r="193" spans="1:30" ht="15.75">
      <c r="A193" s="583"/>
      <c r="B193" s="580"/>
      <c r="C193" s="256"/>
      <c r="D193" s="585"/>
      <c r="E193" s="266"/>
      <c r="F193" s="266"/>
      <c r="G193" s="266"/>
      <c r="H193" s="6"/>
      <c r="I193" s="6"/>
      <c r="J193" s="51"/>
      <c r="K193" s="51"/>
      <c r="L193" s="51"/>
      <c r="M193" s="51"/>
      <c r="N193" s="7"/>
      <c r="O193" s="7"/>
      <c r="P193" s="7"/>
      <c r="Q193" s="7"/>
      <c r="R193" s="7"/>
      <c r="S193" s="7"/>
      <c r="T193" s="7"/>
      <c r="U193" s="7"/>
      <c r="V193" s="7"/>
      <c r="W193" s="7"/>
      <c r="X193" s="7"/>
      <c r="Y193" s="7"/>
      <c r="Z193" s="7"/>
      <c r="AA193" s="7"/>
      <c r="AB193" s="7"/>
      <c r="AC193" s="7"/>
      <c r="AD193" s="7"/>
    </row>
    <row r="194" spans="1:30" ht="15.75">
      <c r="A194" s="583"/>
      <c r="B194" s="580"/>
      <c r="C194" s="256" t="s">
        <v>482</v>
      </c>
      <c r="D194" s="585"/>
      <c r="E194" s="569"/>
      <c r="F194" s="569"/>
      <c r="G194" s="569"/>
      <c r="H194" s="569"/>
      <c r="I194" s="17"/>
      <c r="J194" s="560"/>
      <c r="K194" s="560"/>
      <c r="L194" s="67"/>
      <c r="M194" s="495"/>
      <c r="N194" s="7"/>
      <c r="O194" s="7"/>
      <c r="P194" s="7"/>
      <c r="Q194" s="7"/>
      <c r="R194" s="7"/>
      <c r="S194" s="7"/>
      <c r="T194" s="7"/>
      <c r="U194" s="7"/>
      <c r="V194" s="7"/>
      <c r="W194" s="7"/>
      <c r="X194" s="7"/>
      <c r="Y194" s="7"/>
      <c r="Z194" s="7"/>
      <c r="AA194" s="7"/>
      <c r="AB194" s="7"/>
      <c r="AC194" s="7"/>
      <c r="AD194" s="7"/>
    </row>
    <row r="195" spans="1:30" ht="63">
      <c r="A195" s="583"/>
      <c r="B195" s="580"/>
      <c r="C195" s="256" t="s">
        <v>483</v>
      </c>
      <c r="D195" s="585"/>
      <c r="E195" s="266"/>
      <c r="F195" s="266"/>
      <c r="G195" s="266"/>
      <c r="H195" s="17"/>
      <c r="I195" s="6"/>
      <c r="J195" s="51"/>
      <c r="K195" s="51"/>
      <c r="L195" s="51"/>
      <c r="M195" s="51"/>
      <c r="N195" s="7"/>
      <c r="O195" s="7"/>
      <c r="P195" s="7"/>
      <c r="Q195" s="7"/>
      <c r="R195" s="7"/>
      <c r="S195" s="7"/>
      <c r="T195" s="7"/>
      <c r="U195" s="7"/>
      <c r="V195" s="7"/>
      <c r="W195" s="7"/>
      <c r="X195" s="7"/>
      <c r="Y195" s="7"/>
      <c r="Z195" s="7"/>
      <c r="AA195" s="7"/>
      <c r="AB195" s="7"/>
      <c r="AC195" s="7"/>
      <c r="AD195" s="7"/>
    </row>
    <row r="196" spans="1:30" ht="15.75">
      <c r="A196" s="583"/>
      <c r="B196" s="580"/>
      <c r="C196" s="256" t="s">
        <v>484</v>
      </c>
      <c r="D196" s="585"/>
      <c r="E196" s="266"/>
      <c r="F196" s="266"/>
      <c r="G196" s="266"/>
      <c r="H196" s="6"/>
      <c r="I196" s="6"/>
      <c r="J196" s="51"/>
      <c r="K196" s="51"/>
      <c r="L196" s="51"/>
      <c r="M196" s="51"/>
      <c r="N196" s="7"/>
      <c r="O196" s="7"/>
      <c r="P196" s="7"/>
      <c r="Q196" s="7"/>
      <c r="R196" s="7"/>
      <c r="S196" s="7"/>
      <c r="T196" s="7"/>
      <c r="U196" s="7"/>
      <c r="V196" s="7"/>
      <c r="W196" s="7"/>
      <c r="X196" s="7"/>
      <c r="Y196" s="7"/>
      <c r="Z196" s="7"/>
      <c r="AA196" s="7"/>
      <c r="AB196" s="7"/>
      <c r="AC196" s="7"/>
      <c r="AD196" s="7"/>
    </row>
    <row r="197" spans="1:30" ht="15.75">
      <c r="A197" s="584"/>
      <c r="B197" s="581"/>
      <c r="C197" s="256" t="s">
        <v>351</v>
      </c>
      <c r="D197" s="586"/>
      <c r="E197" s="266"/>
      <c r="F197" s="266"/>
      <c r="G197" s="266"/>
      <c r="H197" s="6"/>
      <c r="I197" s="6"/>
      <c r="J197" s="51"/>
      <c r="K197" s="51"/>
      <c r="L197" s="51"/>
      <c r="M197" s="51"/>
      <c r="N197" s="7"/>
      <c r="O197" s="7"/>
      <c r="P197" s="7"/>
      <c r="Q197" s="7"/>
      <c r="R197" s="7"/>
      <c r="S197" s="7"/>
      <c r="T197" s="7"/>
      <c r="U197" s="7"/>
      <c r="V197" s="7"/>
      <c r="W197" s="7"/>
      <c r="X197" s="7"/>
      <c r="Y197" s="7"/>
      <c r="Z197" s="7"/>
      <c r="AA197" s="7"/>
      <c r="AB197" s="7"/>
      <c r="AC197" s="7"/>
      <c r="AD197" s="7"/>
    </row>
    <row r="198" spans="1:30" ht="15.75">
      <c r="A198" s="260" t="s">
        <v>485</v>
      </c>
      <c r="B198" s="417" t="s">
        <v>486</v>
      </c>
      <c r="C198" s="256" t="s">
        <v>487</v>
      </c>
      <c r="D198" s="575">
        <v>2</v>
      </c>
      <c r="E198" s="266"/>
      <c r="F198" s="266"/>
      <c r="G198" s="266"/>
      <c r="H198" s="6"/>
      <c r="I198" s="6"/>
      <c r="J198" s="51"/>
      <c r="K198" s="51"/>
      <c r="L198" s="51"/>
      <c r="M198" s="51"/>
      <c r="N198" s="7"/>
      <c r="O198" s="7"/>
      <c r="P198" s="7"/>
      <c r="Q198" s="7"/>
      <c r="R198" s="7"/>
      <c r="S198" s="7"/>
      <c r="T198" s="7"/>
      <c r="U198" s="7"/>
      <c r="V198" s="7"/>
      <c r="W198" s="7"/>
      <c r="X198" s="7"/>
      <c r="Y198" s="7"/>
      <c r="Z198" s="7"/>
      <c r="AA198" s="7"/>
      <c r="AB198" s="7"/>
      <c r="AC198" s="7"/>
      <c r="AD198" s="7"/>
    </row>
    <row r="199" spans="1:30" ht="31.5">
      <c r="A199" s="858"/>
      <c r="B199" s="859"/>
      <c r="C199" s="256" t="s">
        <v>488</v>
      </c>
      <c r="D199" s="860"/>
      <c r="E199" s="266"/>
      <c r="F199" s="266"/>
      <c r="G199" s="266"/>
      <c r="H199" s="6"/>
      <c r="I199" s="6"/>
      <c r="J199" s="51"/>
      <c r="K199" s="51"/>
      <c r="L199" s="51"/>
      <c r="M199" s="51"/>
      <c r="N199" s="7"/>
      <c r="O199" s="7"/>
      <c r="P199" s="7"/>
      <c r="Q199" s="7"/>
      <c r="R199" s="7"/>
      <c r="S199" s="7"/>
      <c r="T199" s="7"/>
      <c r="U199" s="7"/>
      <c r="V199" s="7"/>
      <c r="W199" s="7"/>
      <c r="X199" s="7"/>
      <c r="Y199" s="7"/>
      <c r="Z199" s="7"/>
      <c r="AA199" s="7"/>
      <c r="AB199" s="7"/>
      <c r="AC199" s="7"/>
      <c r="AD199" s="7"/>
    </row>
    <row r="200" spans="1:30" ht="63">
      <c r="A200" s="858"/>
      <c r="B200" s="859"/>
      <c r="C200" s="256" t="s">
        <v>489</v>
      </c>
      <c r="D200" s="860"/>
      <c r="E200" s="266"/>
      <c r="F200" s="266"/>
      <c r="G200" s="266"/>
      <c r="H200" s="6"/>
      <c r="I200" s="6"/>
      <c r="J200" s="51"/>
      <c r="K200" s="51"/>
      <c r="L200" s="51"/>
      <c r="M200" s="51"/>
      <c r="N200" s="7"/>
      <c r="O200" s="7"/>
      <c r="P200" s="7"/>
      <c r="Q200" s="7"/>
      <c r="R200" s="7"/>
      <c r="S200" s="7"/>
      <c r="T200" s="7"/>
      <c r="U200" s="7"/>
      <c r="V200" s="7"/>
      <c r="W200" s="7"/>
      <c r="X200" s="7"/>
      <c r="Y200" s="7"/>
      <c r="Z200" s="7"/>
      <c r="AA200" s="7"/>
      <c r="AB200" s="7"/>
      <c r="AC200" s="7"/>
      <c r="AD200" s="7"/>
    </row>
    <row r="201" spans="1:30" ht="47.25">
      <c r="A201" s="858"/>
      <c r="B201" s="859"/>
      <c r="C201" s="256" t="s">
        <v>490</v>
      </c>
      <c r="D201" s="860"/>
      <c r="E201" s="266"/>
      <c r="F201" s="266"/>
      <c r="G201" s="266"/>
      <c r="H201" s="6"/>
      <c r="I201" s="6"/>
      <c r="J201" s="51"/>
      <c r="K201" s="51"/>
      <c r="L201" s="51"/>
      <c r="M201" s="51"/>
      <c r="N201" s="7"/>
      <c r="O201" s="7"/>
      <c r="P201" s="7"/>
      <c r="Q201" s="7"/>
      <c r="R201" s="7"/>
      <c r="S201" s="7"/>
      <c r="T201" s="7"/>
      <c r="U201" s="7"/>
      <c r="V201" s="7"/>
      <c r="W201" s="7"/>
      <c r="X201" s="7"/>
      <c r="Y201" s="7"/>
      <c r="Z201" s="7"/>
      <c r="AA201" s="7"/>
      <c r="AB201" s="7"/>
      <c r="AC201" s="7"/>
      <c r="AD201" s="7"/>
    </row>
    <row r="202" spans="1:30" ht="15.75">
      <c r="A202" s="858"/>
      <c r="B202" s="859"/>
      <c r="C202" s="256" t="s">
        <v>351</v>
      </c>
      <c r="D202" s="860"/>
      <c r="E202" s="6"/>
      <c r="F202" s="6"/>
      <c r="G202" s="6"/>
      <c r="H202" s="6"/>
      <c r="I202" s="6"/>
      <c r="J202" s="51"/>
      <c r="K202" s="51"/>
      <c r="L202" s="51"/>
      <c r="M202" s="51"/>
      <c r="N202" s="7"/>
      <c r="O202" s="7"/>
      <c r="P202" s="7"/>
      <c r="Q202" s="7"/>
      <c r="R202" s="7"/>
      <c r="S202" s="7"/>
      <c r="T202" s="7"/>
      <c r="U202" s="7"/>
      <c r="V202" s="7"/>
      <c r="W202" s="7"/>
      <c r="X202" s="7"/>
      <c r="Y202" s="7"/>
      <c r="Z202" s="7"/>
      <c r="AA202" s="7"/>
      <c r="AB202" s="7"/>
      <c r="AC202" s="7"/>
      <c r="AD202" s="7"/>
    </row>
    <row r="203" spans="1:30" ht="31.5">
      <c r="A203" s="858" t="s">
        <v>491</v>
      </c>
      <c r="B203" s="859" t="s">
        <v>492</v>
      </c>
      <c r="C203" s="256" t="s">
        <v>493</v>
      </c>
      <c r="D203" s="860">
        <v>2</v>
      </c>
      <c r="E203" s="266"/>
      <c r="F203" s="266"/>
      <c r="G203" s="266"/>
      <c r="H203" s="6"/>
      <c r="I203" s="6"/>
      <c r="J203" s="51"/>
      <c r="K203" s="51"/>
      <c r="L203" s="51"/>
      <c r="M203" s="51"/>
      <c r="N203" s="7"/>
      <c r="O203" s="7"/>
      <c r="P203" s="7"/>
      <c r="Q203" s="7"/>
      <c r="R203" s="7"/>
      <c r="S203" s="7"/>
      <c r="T203" s="7"/>
      <c r="U203" s="7"/>
      <c r="V203" s="7"/>
      <c r="W203" s="7"/>
      <c r="X203" s="7"/>
      <c r="Y203" s="7"/>
      <c r="Z203" s="7"/>
      <c r="AA203" s="7"/>
      <c r="AB203" s="7"/>
      <c r="AC203" s="7"/>
      <c r="AD203" s="7"/>
    </row>
    <row r="204" spans="1:30" ht="31.5">
      <c r="A204" s="858"/>
      <c r="B204" s="859"/>
      <c r="C204" s="256" t="s">
        <v>494</v>
      </c>
      <c r="D204" s="860"/>
      <c r="E204" s="266"/>
      <c r="F204" s="266"/>
      <c r="G204" s="266"/>
      <c r="H204" s="6"/>
      <c r="I204" s="6"/>
      <c r="J204" s="51"/>
      <c r="K204" s="51"/>
      <c r="L204" s="51"/>
      <c r="M204" s="51"/>
      <c r="N204" s="7"/>
      <c r="O204" s="7"/>
      <c r="P204" s="7"/>
      <c r="Q204" s="7"/>
      <c r="R204" s="7"/>
      <c r="S204" s="7"/>
      <c r="T204" s="7"/>
      <c r="U204" s="7"/>
      <c r="V204" s="7"/>
      <c r="W204" s="7"/>
      <c r="X204" s="7"/>
      <c r="Y204" s="7"/>
      <c r="Z204" s="7"/>
      <c r="AA204" s="7"/>
      <c r="AB204" s="7"/>
      <c r="AC204" s="7"/>
      <c r="AD204" s="7"/>
    </row>
    <row r="205" spans="1:30" ht="15.75">
      <c r="A205" s="858"/>
      <c r="B205" s="859"/>
      <c r="C205" s="256" t="s">
        <v>495</v>
      </c>
      <c r="D205" s="860"/>
      <c r="E205" s="266"/>
      <c r="F205" s="266"/>
      <c r="G205" s="266"/>
      <c r="H205" s="6"/>
      <c r="I205" s="6"/>
      <c r="J205" s="51"/>
      <c r="K205" s="51"/>
      <c r="L205" s="51"/>
      <c r="M205" s="51"/>
      <c r="N205" s="7"/>
      <c r="O205" s="7"/>
      <c r="P205" s="7"/>
      <c r="Q205" s="7"/>
      <c r="R205" s="7"/>
      <c r="S205" s="7"/>
      <c r="T205" s="7"/>
      <c r="U205" s="7"/>
      <c r="V205" s="7"/>
      <c r="W205" s="7"/>
      <c r="X205" s="7"/>
      <c r="Y205" s="7"/>
      <c r="Z205" s="7"/>
      <c r="AA205" s="7"/>
      <c r="AB205" s="7"/>
      <c r="AC205" s="7"/>
      <c r="AD205" s="7"/>
    </row>
    <row r="206" spans="1:30" ht="15.75">
      <c r="A206" s="858"/>
      <c r="B206" s="859"/>
      <c r="C206" s="256" t="s">
        <v>496</v>
      </c>
      <c r="D206" s="860"/>
      <c r="E206" s="266"/>
      <c r="F206" s="266"/>
      <c r="G206" s="266"/>
      <c r="H206" s="6"/>
      <c r="I206" s="6"/>
      <c r="J206" s="51"/>
      <c r="K206" s="51"/>
      <c r="L206" s="51"/>
      <c r="M206" s="51"/>
      <c r="N206" s="7"/>
      <c r="O206" s="7"/>
      <c r="P206" s="7"/>
      <c r="Q206" s="7"/>
      <c r="R206" s="7"/>
      <c r="S206" s="7"/>
      <c r="T206" s="7"/>
      <c r="U206" s="7"/>
      <c r="V206" s="7"/>
      <c r="W206" s="7"/>
      <c r="X206" s="7"/>
      <c r="Y206" s="7"/>
      <c r="Z206" s="7"/>
      <c r="AA206" s="7"/>
      <c r="AB206" s="7"/>
      <c r="AC206" s="7"/>
      <c r="AD206" s="7"/>
    </row>
    <row r="207" spans="1:30" ht="15.75">
      <c r="A207" s="858"/>
      <c r="B207" s="859"/>
      <c r="C207" s="256" t="s">
        <v>497</v>
      </c>
      <c r="D207" s="860"/>
      <c r="E207" s="266"/>
      <c r="F207" s="266"/>
      <c r="G207" s="266"/>
      <c r="H207" s="6"/>
      <c r="I207" s="6"/>
      <c r="J207" s="51"/>
      <c r="K207" s="51"/>
      <c r="L207" s="51"/>
      <c r="M207" s="51"/>
      <c r="N207" s="7"/>
      <c r="O207" s="7"/>
      <c r="P207" s="7"/>
      <c r="Q207" s="7"/>
      <c r="R207" s="7"/>
      <c r="S207" s="7"/>
      <c r="T207" s="7"/>
      <c r="U207" s="7"/>
      <c r="V207" s="7"/>
      <c r="W207" s="7"/>
      <c r="X207" s="7"/>
      <c r="Y207" s="7"/>
      <c r="Z207" s="7"/>
      <c r="AA207" s="7"/>
      <c r="AB207" s="7"/>
      <c r="AC207" s="7"/>
      <c r="AD207" s="7"/>
    </row>
    <row r="208" spans="1:30" ht="15.75">
      <c r="A208" s="858"/>
      <c r="B208" s="859"/>
      <c r="C208" s="256" t="s">
        <v>498</v>
      </c>
      <c r="D208" s="860"/>
      <c r="E208" s="266"/>
      <c r="F208" s="266"/>
      <c r="G208" s="266"/>
      <c r="H208" s="6"/>
      <c r="I208" s="6"/>
      <c r="J208" s="51"/>
      <c r="K208" s="51"/>
      <c r="L208" s="51"/>
      <c r="M208" s="51"/>
      <c r="N208" s="7"/>
      <c r="O208" s="7"/>
      <c r="P208" s="7"/>
      <c r="Q208" s="7"/>
      <c r="R208" s="7"/>
      <c r="S208" s="7"/>
      <c r="T208" s="7"/>
      <c r="U208" s="7"/>
      <c r="V208" s="7"/>
      <c r="W208" s="7"/>
      <c r="X208" s="7"/>
      <c r="Y208" s="7"/>
      <c r="Z208" s="7"/>
      <c r="AA208" s="7"/>
      <c r="AB208" s="7"/>
      <c r="AC208" s="7"/>
      <c r="AD208" s="7"/>
    </row>
    <row r="209" spans="1:30" ht="15.75">
      <c r="A209" s="858"/>
      <c r="B209" s="859"/>
      <c r="C209" s="256" t="s">
        <v>351</v>
      </c>
      <c r="D209" s="860"/>
      <c r="E209" s="266"/>
      <c r="F209" s="266"/>
      <c r="G209" s="266"/>
      <c r="H209" s="6"/>
      <c r="I209" s="6"/>
      <c r="J209" s="51"/>
      <c r="K209" s="51"/>
      <c r="L209" s="51"/>
      <c r="M209" s="51"/>
      <c r="N209" s="7"/>
      <c r="O209" s="7"/>
      <c r="P209" s="7"/>
      <c r="Q209" s="7"/>
      <c r="R209" s="7"/>
      <c r="S209" s="7"/>
      <c r="T209" s="7"/>
      <c r="U209" s="7"/>
      <c r="V209" s="7"/>
      <c r="W209" s="7"/>
      <c r="X209" s="7"/>
      <c r="Y209" s="7"/>
      <c r="Z209" s="7"/>
      <c r="AA209" s="7"/>
      <c r="AB209" s="7"/>
      <c r="AC209" s="7"/>
      <c r="AD209" s="7"/>
    </row>
    <row r="210" spans="1:30" ht="31.5">
      <c r="A210" s="858" t="s">
        <v>499</v>
      </c>
      <c r="B210" s="859" t="s">
        <v>500</v>
      </c>
      <c r="C210" s="256" t="s">
        <v>501</v>
      </c>
      <c r="D210" s="860">
        <v>2</v>
      </c>
      <c r="E210" s="266"/>
      <c r="F210" s="266"/>
      <c r="G210" s="266"/>
      <c r="H210" s="6"/>
      <c r="I210" s="6"/>
      <c r="J210" s="51"/>
      <c r="K210" s="51"/>
      <c r="L210" s="51"/>
      <c r="M210" s="51"/>
      <c r="N210" s="7"/>
      <c r="O210" s="7"/>
      <c r="P210" s="7"/>
      <c r="Q210" s="7"/>
      <c r="R210" s="7"/>
      <c r="S210" s="7"/>
      <c r="T210" s="7"/>
      <c r="U210" s="7"/>
      <c r="V210" s="7"/>
      <c r="W210" s="7"/>
      <c r="X210" s="7"/>
      <c r="Y210" s="7"/>
      <c r="Z210" s="7"/>
      <c r="AA210" s="7"/>
      <c r="AB210" s="7"/>
      <c r="AC210" s="7"/>
      <c r="AD210" s="7"/>
    </row>
    <row r="211" spans="1:30" ht="15.75">
      <c r="A211" s="858"/>
      <c r="B211" s="859"/>
      <c r="C211" s="256" t="s">
        <v>502</v>
      </c>
      <c r="D211" s="860"/>
      <c r="E211" s="266"/>
      <c r="F211" s="266"/>
      <c r="G211" s="266"/>
      <c r="H211" s="6"/>
      <c r="I211" s="6"/>
      <c r="J211" s="51"/>
      <c r="K211" s="51"/>
      <c r="L211" s="51"/>
      <c r="M211" s="51"/>
      <c r="N211" s="7"/>
      <c r="O211" s="7"/>
      <c r="P211" s="7"/>
      <c r="Q211" s="7"/>
      <c r="R211" s="7"/>
      <c r="S211" s="7"/>
      <c r="T211" s="7"/>
      <c r="U211" s="7"/>
      <c r="V211" s="7"/>
      <c r="W211" s="7"/>
      <c r="X211" s="7"/>
      <c r="Y211" s="7"/>
      <c r="Z211" s="7"/>
      <c r="AA211" s="7"/>
      <c r="AB211" s="7"/>
      <c r="AC211" s="7"/>
      <c r="AD211" s="7"/>
    </row>
    <row r="212" spans="1:30" ht="31.5">
      <c r="A212" s="858"/>
      <c r="B212" s="859"/>
      <c r="C212" s="256" t="s">
        <v>503</v>
      </c>
      <c r="D212" s="860"/>
      <c r="E212" s="266"/>
      <c r="F212" s="266"/>
      <c r="G212" s="266"/>
      <c r="H212" s="6"/>
      <c r="I212" s="6"/>
      <c r="J212" s="51"/>
      <c r="K212" s="51"/>
      <c r="L212" s="51"/>
      <c r="M212" s="51"/>
      <c r="N212" s="7"/>
      <c r="O212" s="7"/>
      <c r="P212" s="7"/>
      <c r="Q212" s="7"/>
      <c r="R212" s="7"/>
      <c r="S212" s="7"/>
      <c r="T212" s="7"/>
      <c r="U212" s="7"/>
      <c r="V212" s="7"/>
      <c r="W212" s="7"/>
      <c r="X212" s="7"/>
      <c r="Y212" s="7"/>
      <c r="Z212" s="7"/>
      <c r="AA212" s="7"/>
      <c r="AB212" s="7"/>
      <c r="AC212" s="7"/>
      <c r="AD212" s="7"/>
    </row>
    <row r="213" spans="1:30" ht="15.75">
      <c r="A213" s="858"/>
      <c r="B213" s="859"/>
      <c r="C213" s="256" t="s">
        <v>351</v>
      </c>
      <c r="D213" s="860"/>
      <c r="E213" s="266"/>
      <c r="F213" s="266"/>
      <c r="G213" s="266"/>
      <c r="H213" s="6"/>
      <c r="I213" s="6"/>
      <c r="J213" s="51"/>
      <c r="K213" s="51"/>
      <c r="L213" s="51"/>
      <c r="M213" s="51"/>
      <c r="N213" s="7"/>
      <c r="O213" s="7"/>
      <c r="P213" s="7"/>
      <c r="Q213" s="7"/>
      <c r="R213" s="7"/>
      <c r="S213" s="7"/>
      <c r="T213" s="7"/>
      <c r="U213" s="7"/>
      <c r="V213" s="7"/>
      <c r="W213" s="7"/>
      <c r="X213" s="7"/>
      <c r="Y213" s="7"/>
      <c r="Z213" s="7"/>
      <c r="AA213" s="7"/>
      <c r="AB213" s="7"/>
      <c r="AC213" s="7"/>
      <c r="AD213" s="7"/>
    </row>
    <row r="214" spans="1:30" ht="31.5">
      <c r="A214" s="858" t="s">
        <v>504</v>
      </c>
      <c r="B214" s="859" t="s">
        <v>505</v>
      </c>
      <c r="C214" s="256" t="s">
        <v>506</v>
      </c>
      <c r="D214" s="860">
        <v>2</v>
      </c>
      <c r="E214" s="266"/>
      <c r="F214" s="266"/>
      <c r="G214" s="266"/>
      <c r="H214" s="6"/>
      <c r="I214" s="6"/>
      <c r="J214" s="51"/>
      <c r="K214" s="51"/>
      <c r="L214" s="51"/>
      <c r="M214" s="51"/>
      <c r="N214" s="7"/>
      <c r="O214" s="7"/>
      <c r="P214" s="7"/>
      <c r="Q214" s="7"/>
      <c r="R214" s="7"/>
      <c r="S214" s="7"/>
      <c r="T214" s="7"/>
      <c r="U214" s="7"/>
      <c r="V214" s="7"/>
      <c r="W214" s="7"/>
      <c r="X214" s="7"/>
      <c r="Y214" s="7"/>
      <c r="Z214" s="7"/>
      <c r="AA214" s="7"/>
      <c r="AB214" s="7"/>
      <c r="AC214" s="7"/>
      <c r="AD214" s="7"/>
    </row>
    <row r="215" spans="1:30" ht="31.5">
      <c r="A215" s="858"/>
      <c r="B215" s="859"/>
      <c r="C215" s="256" t="s">
        <v>507</v>
      </c>
      <c r="D215" s="860"/>
      <c r="E215" s="266"/>
      <c r="F215" s="266"/>
      <c r="G215" s="266"/>
      <c r="H215" s="6"/>
      <c r="I215" s="6"/>
      <c r="J215" s="51"/>
      <c r="K215" s="51"/>
      <c r="L215" s="51"/>
      <c r="M215" s="51"/>
      <c r="N215" s="7"/>
      <c r="O215" s="7"/>
      <c r="P215" s="7"/>
      <c r="Q215" s="7"/>
      <c r="R215" s="7"/>
      <c r="S215" s="7"/>
      <c r="T215" s="7"/>
      <c r="U215" s="7"/>
      <c r="V215" s="7"/>
      <c r="W215" s="7"/>
      <c r="X215" s="7"/>
      <c r="Y215" s="7"/>
      <c r="Z215" s="7"/>
      <c r="AA215" s="7"/>
      <c r="AB215" s="7"/>
      <c r="AC215" s="7"/>
      <c r="AD215" s="7"/>
    </row>
    <row r="216" spans="1:30" ht="47.25">
      <c r="A216" s="858"/>
      <c r="B216" s="859"/>
      <c r="C216" s="256" t="s">
        <v>508</v>
      </c>
      <c r="D216" s="860"/>
      <c r="E216" s="266"/>
      <c r="F216" s="266"/>
      <c r="G216" s="266"/>
      <c r="H216" s="6"/>
      <c r="I216" s="6"/>
      <c r="J216" s="51"/>
      <c r="K216" s="51"/>
      <c r="L216" s="51"/>
      <c r="M216" s="51"/>
      <c r="N216" s="7"/>
      <c r="O216" s="7"/>
      <c r="P216" s="7"/>
      <c r="Q216" s="7"/>
      <c r="R216" s="7"/>
      <c r="S216" s="7"/>
      <c r="T216" s="7"/>
      <c r="U216" s="7"/>
      <c r="V216" s="7"/>
      <c r="W216" s="7"/>
      <c r="X216" s="7"/>
      <c r="Y216" s="7"/>
      <c r="Z216" s="7"/>
      <c r="AA216" s="7"/>
      <c r="AB216" s="7"/>
      <c r="AC216" s="7"/>
      <c r="AD216" s="7"/>
    </row>
    <row r="217" spans="1:30" ht="47.25">
      <c r="A217" s="858"/>
      <c r="B217" s="859"/>
      <c r="C217" s="256" t="s">
        <v>509</v>
      </c>
      <c r="D217" s="860"/>
      <c r="E217" s="266"/>
      <c r="F217" s="266"/>
      <c r="G217" s="266"/>
      <c r="H217" s="6"/>
      <c r="I217" s="6"/>
      <c r="J217" s="51"/>
      <c r="K217" s="51"/>
      <c r="L217" s="51"/>
      <c r="M217" s="51"/>
      <c r="N217" s="7"/>
      <c r="O217" s="7"/>
      <c r="P217" s="7"/>
      <c r="Q217" s="7"/>
      <c r="R217" s="7"/>
      <c r="S217" s="7"/>
      <c r="T217" s="7"/>
      <c r="U217" s="7"/>
      <c r="V217" s="7"/>
      <c r="W217" s="7"/>
      <c r="X217" s="7"/>
      <c r="Y217" s="7"/>
      <c r="Z217" s="7"/>
      <c r="AA217" s="7"/>
      <c r="AB217" s="7"/>
      <c r="AC217" s="7"/>
      <c r="AD217" s="7"/>
    </row>
    <row r="218" spans="1:30" ht="15.75">
      <c r="A218" s="858"/>
      <c r="B218" s="859"/>
      <c r="C218" s="256" t="s">
        <v>510</v>
      </c>
      <c r="D218" s="860"/>
      <c r="E218" s="266"/>
      <c r="F218" s="266"/>
      <c r="G218" s="266"/>
      <c r="H218" s="6"/>
      <c r="I218" s="6"/>
      <c r="J218" s="51"/>
      <c r="K218" s="51"/>
      <c r="L218" s="51"/>
      <c r="M218" s="51"/>
      <c r="N218" s="7"/>
      <c r="O218" s="7"/>
      <c r="P218" s="7"/>
      <c r="Q218" s="7"/>
      <c r="R218" s="7"/>
      <c r="S218" s="7"/>
      <c r="T218" s="7"/>
      <c r="U218" s="7"/>
      <c r="V218" s="7"/>
      <c r="W218" s="7"/>
      <c r="X218" s="7"/>
      <c r="Y218" s="7"/>
      <c r="Z218" s="7"/>
      <c r="AA218" s="7"/>
      <c r="AB218" s="7"/>
      <c r="AC218" s="7"/>
      <c r="AD218" s="7"/>
    </row>
    <row r="219" spans="1:30" ht="15.75">
      <c r="A219" s="858"/>
      <c r="B219" s="859"/>
      <c r="C219" s="256" t="s">
        <v>511</v>
      </c>
      <c r="D219" s="860"/>
      <c r="E219" s="266"/>
      <c r="F219" s="266"/>
      <c r="G219" s="266"/>
      <c r="H219" s="6"/>
      <c r="I219" s="6"/>
      <c r="J219" s="51"/>
      <c r="K219" s="51"/>
      <c r="L219" s="51"/>
      <c r="M219" s="51"/>
      <c r="N219" s="7"/>
      <c r="O219" s="7"/>
      <c r="P219" s="7"/>
      <c r="Q219" s="7"/>
      <c r="R219" s="7"/>
      <c r="S219" s="7"/>
      <c r="T219" s="7"/>
      <c r="U219" s="7"/>
      <c r="V219" s="7"/>
      <c r="W219" s="7"/>
      <c r="X219" s="7"/>
      <c r="Y219" s="7"/>
      <c r="Z219" s="7"/>
      <c r="AA219" s="7"/>
      <c r="AB219" s="7"/>
      <c r="AC219" s="7"/>
      <c r="AD219" s="7"/>
    </row>
    <row r="220" spans="1:30" ht="78.75">
      <c r="A220" s="858" t="s">
        <v>512</v>
      </c>
      <c r="B220" s="859" t="s">
        <v>513</v>
      </c>
      <c r="C220" s="256" t="s">
        <v>514</v>
      </c>
      <c r="D220" s="860">
        <v>4</v>
      </c>
      <c r="E220" s="266"/>
      <c r="F220" s="266"/>
      <c r="G220" s="266"/>
      <c r="H220" s="6"/>
      <c r="I220" s="6"/>
      <c r="J220" s="51"/>
      <c r="K220" s="51"/>
      <c r="L220" s="51"/>
      <c r="M220" s="51"/>
      <c r="N220" s="7"/>
      <c r="O220" s="7"/>
      <c r="P220" s="7"/>
      <c r="Q220" s="7"/>
      <c r="R220" s="7"/>
      <c r="S220" s="7"/>
      <c r="T220" s="7"/>
      <c r="U220" s="7"/>
      <c r="V220" s="7"/>
      <c r="W220" s="7"/>
      <c r="X220" s="7"/>
      <c r="Y220" s="7"/>
      <c r="Z220" s="7"/>
      <c r="AA220" s="7"/>
      <c r="AB220" s="7"/>
      <c r="AC220" s="7"/>
      <c r="AD220" s="7"/>
    </row>
    <row r="221" spans="1:30" ht="94.5">
      <c r="A221" s="858"/>
      <c r="B221" s="859"/>
      <c r="C221" s="256" t="s">
        <v>515</v>
      </c>
      <c r="D221" s="860"/>
      <c r="E221" s="266"/>
      <c r="F221" s="266"/>
      <c r="G221" s="266"/>
      <c r="H221" s="6"/>
      <c r="I221" s="6"/>
      <c r="J221" s="51"/>
      <c r="K221" s="51"/>
      <c r="L221" s="51"/>
      <c r="M221" s="51"/>
      <c r="N221" s="7"/>
      <c r="O221" s="7"/>
      <c r="P221" s="7"/>
      <c r="Q221" s="7"/>
      <c r="R221" s="7"/>
      <c r="S221" s="7"/>
      <c r="T221" s="7"/>
      <c r="U221" s="7"/>
      <c r="V221" s="7"/>
      <c r="W221" s="7"/>
      <c r="X221" s="7"/>
      <c r="Y221" s="7"/>
      <c r="Z221" s="7"/>
      <c r="AA221" s="7"/>
      <c r="AB221" s="7"/>
      <c r="AC221" s="7"/>
      <c r="AD221" s="7"/>
    </row>
    <row r="222" spans="1:30" ht="89.25" customHeight="1">
      <c r="A222" s="858"/>
      <c r="B222" s="859"/>
      <c r="C222" s="256" t="s">
        <v>516</v>
      </c>
      <c r="D222" s="860"/>
      <c r="E222" s="266"/>
      <c r="F222" s="266"/>
      <c r="G222" s="266"/>
      <c r="H222" s="6"/>
      <c r="I222" s="6"/>
      <c r="J222" s="51"/>
      <c r="K222" s="51"/>
      <c r="L222" s="51"/>
      <c r="M222" s="51"/>
      <c r="N222" s="7"/>
      <c r="O222" s="7"/>
      <c r="P222" s="7"/>
      <c r="Q222" s="7"/>
      <c r="R222" s="7"/>
      <c r="S222" s="7"/>
      <c r="T222" s="7"/>
      <c r="U222" s="7"/>
      <c r="V222" s="7"/>
      <c r="W222" s="7"/>
      <c r="X222" s="7"/>
      <c r="Y222" s="7"/>
      <c r="Z222" s="7"/>
      <c r="AA222" s="7"/>
      <c r="AB222" s="7"/>
      <c r="AC222" s="7"/>
      <c r="AD222" s="7"/>
    </row>
    <row r="223" spans="1:30" ht="15.75">
      <c r="A223" s="858"/>
      <c r="B223" s="859"/>
      <c r="C223" s="256" t="s">
        <v>517</v>
      </c>
      <c r="D223" s="860"/>
      <c r="E223" s="266"/>
      <c r="F223" s="266"/>
      <c r="G223" s="266"/>
      <c r="H223" s="6"/>
      <c r="I223" s="6"/>
      <c r="J223" s="51"/>
      <c r="K223" s="51"/>
      <c r="L223" s="51"/>
      <c r="M223" s="51"/>
      <c r="N223" s="7"/>
      <c r="O223" s="7"/>
      <c r="P223" s="7"/>
      <c r="Q223" s="7"/>
      <c r="R223" s="7"/>
      <c r="S223" s="7"/>
      <c r="T223" s="7"/>
      <c r="U223" s="7"/>
      <c r="V223" s="7"/>
      <c r="W223" s="7"/>
      <c r="X223" s="7"/>
      <c r="Y223" s="7"/>
      <c r="Z223" s="7"/>
      <c r="AA223" s="7"/>
      <c r="AB223" s="7"/>
      <c r="AC223" s="7"/>
      <c r="AD223" s="7"/>
    </row>
    <row r="224" spans="1:30" ht="15.75">
      <c r="A224" s="858"/>
      <c r="B224" s="859"/>
      <c r="C224" s="256" t="s">
        <v>351</v>
      </c>
      <c r="D224" s="860"/>
      <c r="E224" s="266"/>
      <c r="F224" s="266"/>
      <c r="G224" s="266"/>
      <c r="H224" s="6"/>
      <c r="I224" s="6"/>
      <c r="J224" s="51"/>
      <c r="K224" s="51"/>
      <c r="L224" s="51"/>
      <c r="M224" s="51"/>
      <c r="N224" s="7"/>
      <c r="O224" s="7"/>
      <c r="P224" s="7"/>
      <c r="Q224" s="7"/>
      <c r="R224" s="7"/>
      <c r="S224" s="7"/>
      <c r="T224" s="7"/>
      <c r="U224" s="7"/>
      <c r="V224" s="7"/>
      <c r="W224" s="7"/>
      <c r="X224" s="7"/>
      <c r="Y224" s="7"/>
      <c r="Z224" s="7"/>
      <c r="AA224" s="7"/>
      <c r="AB224" s="7"/>
      <c r="AC224" s="7"/>
      <c r="AD224" s="7"/>
    </row>
    <row r="225" spans="1:30" ht="63">
      <c r="A225" s="255" t="s">
        <v>518</v>
      </c>
      <c r="B225" s="405" t="s">
        <v>519</v>
      </c>
      <c r="C225" s="256" t="s">
        <v>520</v>
      </c>
      <c r="D225" s="573">
        <v>20</v>
      </c>
      <c r="E225" s="266"/>
      <c r="F225" s="571"/>
      <c r="G225" s="571"/>
      <c r="H225" s="121"/>
      <c r="I225" s="121"/>
      <c r="J225" s="67"/>
      <c r="K225" s="51"/>
      <c r="L225" s="67"/>
      <c r="M225" s="51"/>
      <c r="N225" s="7"/>
      <c r="O225" s="7"/>
      <c r="P225" s="7"/>
      <c r="Q225" s="7"/>
      <c r="R225" s="7"/>
      <c r="S225" s="7"/>
      <c r="T225" s="7"/>
      <c r="U225" s="7"/>
      <c r="V225" s="7"/>
      <c r="W225" s="7"/>
      <c r="X225" s="7"/>
      <c r="Y225" s="7"/>
      <c r="Z225" s="7"/>
      <c r="AA225" s="7"/>
      <c r="AB225" s="7"/>
      <c r="AC225" s="7"/>
      <c r="AD225" s="7"/>
    </row>
    <row r="226" spans="1:30" ht="15.75">
      <c r="A226" s="255"/>
      <c r="B226" s="405"/>
      <c r="C226" s="256"/>
      <c r="D226" s="573"/>
      <c r="E226" s="569"/>
      <c r="F226" s="569"/>
      <c r="G226" s="569"/>
      <c r="H226" s="569"/>
      <c r="I226" s="17"/>
      <c r="J226" s="560"/>
      <c r="K226" s="560"/>
      <c r="L226" s="67"/>
      <c r="M226" s="51"/>
      <c r="N226" s="7"/>
      <c r="O226" s="7"/>
      <c r="P226" s="7"/>
      <c r="Q226" s="7"/>
      <c r="R226" s="7"/>
      <c r="S226" s="7"/>
      <c r="T226" s="7"/>
      <c r="U226" s="7"/>
      <c r="V226" s="7"/>
      <c r="W226" s="7"/>
      <c r="X226" s="7"/>
      <c r="Y226" s="7"/>
      <c r="Z226" s="7"/>
      <c r="AA226" s="7"/>
      <c r="AB226" s="7"/>
      <c r="AC226" s="7"/>
      <c r="AD226" s="7"/>
    </row>
    <row r="227" spans="1:30" ht="31.5">
      <c r="A227" s="858" t="s">
        <v>521</v>
      </c>
      <c r="B227" s="859" t="s">
        <v>522</v>
      </c>
      <c r="C227" s="256" t="s">
        <v>480</v>
      </c>
      <c r="D227" s="860">
        <v>2</v>
      </c>
      <c r="E227" s="266"/>
      <c r="F227" s="266"/>
      <c r="G227" s="266"/>
      <c r="H227" s="6"/>
      <c r="I227" s="6"/>
      <c r="J227" s="51"/>
      <c r="K227" s="51"/>
      <c r="L227" s="51"/>
      <c r="M227" s="51"/>
      <c r="N227" s="7"/>
      <c r="O227" s="7"/>
      <c r="P227" s="7"/>
      <c r="Q227" s="7"/>
      <c r="R227" s="7"/>
      <c r="S227" s="7"/>
      <c r="T227" s="7"/>
      <c r="U227" s="7"/>
      <c r="V227" s="7"/>
      <c r="W227" s="7"/>
      <c r="X227" s="7"/>
      <c r="Y227" s="7"/>
      <c r="Z227" s="7"/>
      <c r="AA227" s="7"/>
      <c r="AB227" s="7"/>
      <c r="AC227" s="7"/>
      <c r="AD227" s="7"/>
    </row>
    <row r="228" spans="1:30" ht="15.75" customHeight="1">
      <c r="A228" s="858"/>
      <c r="B228" s="859"/>
      <c r="C228" s="256" t="s">
        <v>481</v>
      </c>
      <c r="D228" s="860"/>
      <c r="E228" s="266"/>
      <c r="F228" s="266"/>
      <c r="G228" s="266"/>
      <c r="H228" s="6"/>
      <c r="I228" s="6"/>
      <c r="J228" s="51"/>
      <c r="K228" s="51"/>
      <c r="L228" s="51"/>
      <c r="M228" s="51"/>
      <c r="N228" s="7"/>
      <c r="O228" s="7"/>
      <c r="P228" s="7"/>
      <c r="Q228" s="7"/>
      <c r="R228" s="7"/>
      <c r="S228" s="7"/>
      <c r="T228" s="7"/>
      <c r="U228" s="7"/>
      <c r="V228" s="7"/>
      <c r="W228" s="7"/>
      <c r="X228" s="7"/>
      <c r="Y228" s="7"/>
      <c r="Z228" s="7"/>
      <c r="AA228" s="7"/>
      <c r="AB228" s="7"/>
      <c r="AC228" s="7"/>
      <c r="AD228" s="7"/>
    </row>
    <row r="229" spans="1:30" ht="15.75" customHeight="1">
      <c r="A229" s="858"/>
      <c r="B229" s="859"/>
      <c r="C229" s="256" t="s">
        <v>482</v>
      </c>
      <c r="D229" s="860"/>
      <c r="E229" s="266"/>
      <c r="F229" s="266"/>
      <c r="G229" s="266"/>
      <c r="H229" s="6"/>
      <c r="I229" s="6"/>
      <c r="J229" s="51"/>
      <c r="K229" s="51"/>
      <c r="L229" s="51"/>
      <c r="M229" s="51"/>
      <c r="N229" s="7"/>
      <c r="O229" s="7"/>
      <c r="P229" s="7"/>
      <c r="Q229" s="7"/>
      <c r="R229" s="7"/>
      <c r="S229" s="7"/>
      <c r="T229" s="7"/>
      <c r="U229" s="7"/>
      <c r="V229" s="7"/>
      <c r="W229" s="7"/>
      <c r="X229" s="7"/>
      <c r="Y229" s="7"/>
      <c r="Z229" s="7"/>
      <c r="AA229" s="7"/>
      <c r="AB229" s="7"/>
      <c r="AC229" s="7"/>
      <c r="AD229" s="7"/>
    </row>
    <row r="230" spans="1:30" ht="15.75" customHeight="1">
      <c r="A230" s="858"/>
      <c r="B230" s="859"/>
      <c r="C230" s="256" t="s">
        <v>483</v>
      </c>
      <c r="D230" s="860"/>
      <c r="E230" s="266"/>
      <c r="F230" s="266"/>
      <c r="G230" s="266"/>
      <c r="H230" s="6"/>
      <c r="I230" s="6"/>
      <c r="J230" s="51"/>
      <c r="K230" s="51"/>
      <c r="L230" s="51"/>
      <c r="M230" s="51"/>
      <c r="N230" s="7"/>
      <c r="O230" s="7"/>
      <c r="P230" s="7"/>
      <c r="Q230" s="7"/>
      <c r="R230" s="7"/>
      <c r="S230" s="7"/>
      <c r="T230" s="7"/>
      <c r="U230" s="7"/>
      <c r="V230" s="7"/>
      <c r="W230" s="7"/>
      <c r="X230" s="7"/>
      <c r="Y230" s="7"/>
      <c r="Z230" s="7"/>
      <c r="AA230" s="7"/>
      <c r="AB230" s="7"/>
      <c r="AC230" s="7"/>
      <c r="AD230" s="7"/>
    </row>
    <row r="231" spans="1:30" ht="15.75" customHeight="1">
      <c r="A231" s="858"/>
      <c r="B231" s="859"/>
      <c r="C231" s="256" t="s">
        <v>484</v>
      </c>
      <c r="D231" s="860"/>
      <c r="E231" s="266"/>
      <c r="F231" s="266"/>
      <c r="G231" s="266"/>
      <c r="H231" s="6"/>
      <c r="I231" s="6"/>
      <c r="J231" s="51"/>
      <c r="K231" s="51"/>
      <c r="L231" s="51"/>
      <c r="M231" s="51"/>
      <c r="N231" s="7"/>
      <c r="O231" s="7"/>
      <c r="P231" s="7"/>
      <c r="Q231" s="7"/>
      <c r="R231" s="7"/>
      <c r="S231" s="7"/>
      <c r="T231" s="7"/>
      <c r="U231" s="7"/>
      <c r="V231" s="7"/>
      <c r="W231" s="7"/>
      <c r="X231" s="7"/>
      <c r="Y231" s="7"/>
      <c r="Z231" s="7"/>
      <c r="AA231" s="7"/>
      <c r="AB231" s="7"/>
      <c r="AC231" s="7"/>
      <c r="AD231" s="7"/>
    </row>
    <row r="232" spans="1:30" ht="15.75" customHeight="1">
      <c r="A232" s="252" t="s">
        <v>523</v>
      </c>
      <c r="B232" s="862" t="s">
        <v>524</v>
      </c>
      <c r="C232" s="862"/>
      <c r="D232" s="574" t="s">
        <v>525</v>
      </c>
      <c r="E232" s="266"/>
      <c r="F232" s="266"/>
      <c r="G232" s="266"/>
      <c r="H232" s="6"/>
      <c r="I232" s="6"/>
      <c r="J232" s="51"/>
      <c r="K232" s="51"/>
      <c r="L232" s="51"/>
      <c r="M232" s="51"/>
      <c r="N232" s="7"/>
      <c r="O232" s="7"/>
      <c r="P232" s="7"/>
      <c r="Q232" s="7"/>
      <c r="R232" s="7"/>
      <c r="S232" s="7"/>
      <c r="T232" s="7"/>
      <c r="U232" s="7"/>
      <c r="V232" s="7"/>
      <c r="W232" s="7"/>
      <c r="X232" s="7"/>
      <c r="Y232" s="7"/>
      <c r="Z232" s="7"/>
      <c r="AA232" s="7"/>
      <c r="AB232" s="7"/>
      <c r="AC232" s="7"/>
      <c r="AD232" s="7"/>
    </row>
    <row r="233" spans="1:30" ht="15.75" customHeight="1">
      <c r="A233" s="252" t="s">
        <v>526</v>
      </c>
      <c r="B233" s="862" t="s">
        <v>527</v>
      </c>
      <c r="C233" s="862"/>
      <c r="D233" s="574" t="s">
        <v>525</v>
      </c>
      <c r="E233" s="266"/>
      <c r="F233" s="266"/>
      <c r="G233" s="266"/>
      <c r="H233" s="6"/>
      <c r="I233" s="6"/>
      <c r="J233" s="51"/>
      <c r="K233" s="51"/>
      <c r="L233" s="51"/>
      <c r="M233" s="51"/>
      <c r="N233" s="7"/>
      <c r="O233" s="7"/>
      <c r="P233" s="7"/>
      <c r="Q233" s="7"/>
      <c r="R233" s="7"/>
      <c r="S233" s="7"/>
      <c r="T233" s="7"/>
      <c r="U233" s="7"/>
      <c r="V233" s="7"/>
      <c r="W233" s="7"/>
      <c r="X233" s="7"/>
      <c r="Y233" s="7"/>
      <c r="Z233" s="7"/>
      <c r="AA233" s="7"/>
      <c r="AB233" s="7"/>
      <c r="AC233" s="7"/>
      <c r="AD233" s="7"/>
    </row>
    <row r="234" spans="1:30" ht="15.75" customHeight="1">
      <c r="A234" s="252" t="s">
        <v>528</v>
      </c>
      <c r="B234" s="862" t="s">
        <v>529</v>
      </c>
      <c r="C234" s="862"/>
      <c r="D234" s="574" t="s">
        <v>525</v>
      </c>
      <c r="E234" s="266"/>
      <c r="F234" s="266"/>
      <c r="G234" s="266"/>
      <c r="H234" s="6"/>
      <c r="I234" s="6"/>
      <c r="J234" s="51"/>
      <c r="K234" s="51"/>
      <c r="L234" s="51"/>
      <c r="M234" s="51"/>
      <c r="N234" s="7"/>
      <c r="O234" s="7"/>
      <c r="P234" s="7"/>
      <c r="Q234" s="7"/>
      <c r="R234" s="7"/>
      <c r="S234" s="7"/>
      <c r="T234" s="7"/>
      <c r="U234" s="7"/>
      <c r="V234" s="7"/>
      <c r="W234" s="7"/>
      <c r="X234" s="7"/>
      <c r="Y234" s="7"/>
      <c r="Z234" s="7"/>
      <c r="AA234" s="7"/>
      <c r="AB234" s="7"/>
      <c r="AC234" s="7"/>
      <c r="AD234" s="7"/>
    </row>
    <row r="235" spans="1:30" ht="15.75">
      <c r="A235" s="252" t="s">
        <v>530</v>
      </c>
      <c r="B235" s="862" t="s">
        <v>531</v>
      </c>
      <c r="C235" s="862"/>
      <c r="D235" s="574" t="s">
        <v>525</v>
      </c>
      <c r="E235" s="266"/>
      <c r="F235" s="266"/>
      <c r="G235" s="266"/>
      <c r="H235" s="6"/>
      <c r="I235" s="6"/>
      <c r="J235" s="51"/>
      <c r="K235" s="51"/>
      <c r="L235" s="51"/>
      <c r="M235" s="51"/>
      <c r="N235" s="7"/>
      <c r="O235" s="7"/>
      <c r="P235" s="7"/>
      <c r="Q235" s="7"/>
      <c r="R235" s="7"/>
      <c r="S235" s="7"/>
      <c r="T235" s="7"/>
      <c r="U235" s="7"/>
      <c r="V235" s="7"/>
      <c r="W235" s="7"/>
      <c r="X235" s="7"/>
      <c r="Y235" s="7"/>
      <c r="Z235" s="7"/>
      <c r="AA235" s="7"/>
      <c r="AB235" s="7"/>
      <c r="AC235" s="7"/>
      <c r="AD235" s="7"/>
    </row>
    <row r="236" spans="1:30" ht="15.75">
      <c r="A236" s="252" t="s">
        <v>532</v>
      </c>
      <c r="B236" s="862" t="s">
        <v>533</v>
      </c>
      <c r="C236" s="862"/>
      <c r="D236" s="574" t="s">
        <v>534</v>
      </c>
      <c r="E236" s="266"/>
      <c r="F236" s="266"/>
      <c r="G236" s="266"/>
      <c r="H236" s="6"/>
      <c r="I236" s="6"/>
      <c r="J236" s="51"/>
      <c r="K236" s="51"/>
      <c r="L236" s="51"/>
      <c r="M236" s="51"/>
      <c r="N236" s="7"/>
      <c r="O236" s="7"/>
      <c r="P236" s="7"/>
      <c r="Q236" s="7"/>
      <c r="R236" s="7"/>
      <c r="S236" s="7"/>
      <c r="T236" s="7"/>
      <c r="U236" s="7"/>
      <c r="V236" s="7"/>
      <c r="W236" s="7"/>
      <c r="X236" s="7"/>
      <c r="Y236" s="7"/>
      <c r="Z236" s="7"/>
      <c r="AA236" s="7"/>
      <c r="AB236" s="7"/>
      <c r="AC236" s="7"/>
      <c r="AD236" s="7"/>
    </row>
    <row r="237" spans="1:30" ht="15.75">
      <c r="A237" s="252" t="s">
        <v>535</v>
      </c>
      <c r="B237" s="862" t="s">
        <v>536</v>
      </c>
      <c r="C237" s="862"/>
      <c r="D237" s="574" t="s">
        <v>534</v>
      </c>
      <c r="E237" s="266"/>
      <c r="F237" s="266"/>
      <c r="G237" s="266"/>
      <c r="H237" s="6"/>
      <c r="I237" s="6"/>
      <c r="J237" s="51"/>
      <c r="K237" s="51"/>
      <c r="L237" s="51"/>
      <c r="M237" s="51"/>
      <c r="N237" s="7"/>
      <c r="O237" s="7"/>
      <c r="P237" s="7"/>
      <c r="Q237" s="7"/>
      <c r="R237" s="7"/>
      <c r="S237" s="7"/>
      <c r="T237" s="7"/>
      <c r="U237" s="7"/>
      <c r="V237" s="7"/>
      <c r="W237" s="7"/>
      <c r="X237" s="7"/>
      <c r="Y237" s="7"/>
      <c r="Z237" s="7"/>
      <c r="AA237" s="7"/>
      <c r="AB237" s="7"/>
      <c r="AC237" s="7"/>
      <c r="AD237" s="7"/>
    </row>
    <row r="238" spans="1:30" ht="15.75">
      <c r="A238" s="252" t="s">
        <v>537</v>
      </c>
      <c r="B238" s="862" t="s">
        <v>538</v>
      </c>
      <c r="C238" s="862"/>
      <c r="D238" s="574" t="s">
        <v>539</v>
      </c>
      <c r="E238" s="266"/>
      <c r="F238" s="266"/>
      <c r="G238" s="266"/>
      <c r="H238" s="6"/>
      <c r="I238" s="6"/>
      <c r="J238" s="51"/>
      <c r="K238" s="51"/>
      <c r="L238" s="51"/>
      <c r="M238" s="51"/>
      <c r="N238" s="7"/>
      <c r="O238" s="7"/>
      <c r="P238" s="7"/>
      <c r="Q238" s="7"/>
      <c r="R238" s="7"/>
      <c r="S238" s="7"/>
      <c r="T238" s="7"/>
      <c r="U238" s="7"/>
      <c r="V238" s="7"/>
      <c r="W238" s="7"/>
      <c r="X238" s="7"/>
      <c r="Y238" s="7"/>
      <c r="Z238" s="7"/>
      <c r="AA238" s="7"/>
      <c r="AB238" s="7"/>
      <c r="AC238" s="7"/>
      <c r="AD238" s="7"/>
    </row>
    <row r="239" spans="1:30" ht="15.75">
      <c r="A239" s="858" t="s">
        <v>540</v>
      </c>
      <c r="B239" s="862" t="s">
        <v>541</v>
      </c>
      <c r="C239" s="862"/>
      <c r="D239" s="860" t="s">
        <v>542</v>
      </c>
      <c r="E239" s="266"/>
      <c r="F239" s="266"/>
      <c r="G239" s="266"/>
      <c r="H239" s="6"/>
      <c r="I239" s="6"/>
      <c r="J239" s="51"/>
      <c r="K239" s="51"/>
      <c r="L239" s="51"/>
      <c r="M239" s="51"/>
      <c r="N239" s="7"/>
      <c r="O239" s="7"/>
      <c r="P239" s="7"/>
      <c r="Q239" s="7"/>
      <c r="R239" s="7"/>
      <c r="S239" s="7"/>
      <c r="T239" s="7"/>
      <c r="U239" s="7"/>
      <c r="V239" s="7"/>
      <c r="W239" s="7"/>
      <c r="X239" s="7"/>
      <c r="Y239" s="7"/>
      <c r="Z239" s="7"/>
      <c r="AA239" s="7"/>
      <c r="AB239" s="7"/>
      <c r="AC239" s="7"/>
      <c r="AD239" s="7"/>
    </row>
    <row r="240" spans="1:30" ht="15.75">
      <c r="A240" s="858"/>
      <c r="B240" s="871" t="s">
        <v>543</v>
      </c>
      <c r="C240" s="872"/>
      <c r="D240" s="860"/>
      <c r="E240" s="266"/>
      <c r="F240" s="266"/>
      <c r="G240" s="266"/>
      <c r="H240" s="6"/>
      <c r="I240" s="6"/>
      <c r="J240" s="51"/>
      <c r="K240" s="51"/>
      <c r="L240" s="51"/>
      <c r="M240" s="51"/>
      <c r="N240" s="7"/>
      <c r="O240" s="7"/>
      <c r="P240" s="7"/>
      <c r="Q240" s="7"/>
      <c r="R240" s="7"/>
      <c r="S240" s="7"/>
      <c r="T240" s="7"/>
      <c r="U240" s="7"/>
      <c r="V240" s="7"/>
      <c r="W240" s="7"/>
      <c r="X240" s="7"/>
      <c r="Y240" s="7"/>
      <c r="Z240" s="7"/>
      <c r="AA240" s="7"/>
      <c r="AB240" s="7"/>
      <c r="AC240" s="7"/>
      <c r="AD240" s="7"/>
    </row>
    <row r="241" spans="1:30" ht="15.75">
      <c r="A241" s="255"/>
      <c r="B241" s="418"/>
      <c r="C241" s="13"/>
      <c r="D241" s="573"/>
      <c r="E241" s="569"/>
      <c r="F241" s="569"/>
      <c r="G241" s="569"/>
      <c r="H241" s="569"/>
      <c r="I241" s="17"/>
      <c r="J241" s="560"/>
      <c r="K241" s="560"/>
      <c r="L241" s="67"/>
      <c r="M241" s="495"/>
      <c r="N241" s="7"/>
      <c r="O241" s="7"/>
      <c r="P241" s="7"/>
      <c r="Q241" s="7"/>
      <c r="R241" s="7"/>
      <c r="S241" s="7"/>
      <c r="T241" s="7"/>
      <c r="U241" s="7"/>
      <c r="V241" s="7"/>
      <c r="W241" s="7"/>
      <c r="X241" s="7"/>
      <c r="Y241" s="7"/>
      <c r="Z241" s="7"/>
      <c r="AA241" s="7"/>
      <c r="AB241" s="7"/>
      <c r="AC241" s="7"/>
      <c r="AD241" s="7"/>
    </row>
    <row r="242" spans="1:30" ht="15.75" customHeight="1">
      <c r="A242" s="252" t="s">
        <v>544</v>
      </c>
      <c r="B242" s="862" t="s">
        <v>545</v>
      </c>
      <c r="C242" s="862"/>
      <c r="D242" s="574" t="s">
        <v>546</v>
      </c>
      <c r="E242" s="266"/>
      <c r="F242" s="266"/>
      <c r="G242" s="266"/>
      <c r="H242" s="6"/>
      <c r="I242" s="6"/>
      <c r="J242" s="51"/>
      <c r="K242" s="51"/>
      <c r="L242" s="51"/>
      <c r="M242" s="51"/>
      <c r="N242" s="7"/>
      <c r="O242" s="7"/>
      <c r="P242" s="7"/>
      <c r="Q242" s="7"/>
      <c r="R242" s="7"/>
      <c r="S242" s="7"/>
      <c r="T242" s="7"/>
      <c r="U242" s="7"/>
      <c r="V242" s="7"/>
      <c r="W242" s="7"/>
      <c r="X242" s="7"/>
      <c r="Y242" s="7"/>
      <c r="Z242" s="7"/>
      <c r="AA242" s="7"/>
      <c r="AB242" s="7"/>
      <c r="AC242" s="7"/>
      <c r="AD242" s="7"/>
    </row>
    <row r="243" spans="1:30" ht="15.75">
      <c r="A243" s="252" t="s">
        <v>547</v>
      </c>
      <c r="B243" s="862" t="s">
        <v>548</v>
      </c>
      <c r="C243" s="862"/>
      <c r="D243" s="574" t="s">
        <v>549</v>
      </c>
      <c r="E243" s="266"/>
      <c r="F243" s="266"/>
      <c r="G243" s="266"/>
      <c r="H243" s="6"/>
      <c r="I243" s="6"/>
      <c r="J243" s="51"/>
      <c r="K243" s="51"/>
      <c r="L243" s="51"/>
      <c r="M243" s="51"/>
      <c r="N243" s="7"/>
      <c r="O243" s="7"/>
      <c r="P243" s="7"/>
      <c r="Q243" s="7"/>
      <c r="R243" s="7"/>
      <c r="S243" s="7"/>
      <c r="T243" s="7"/>
      <c r="U243" s="7"/>
      <c r="V243" s="7"/>
      <c r="W243" s="7"/>
      <c r="X243" s="7"/>
      <c r="Y243" s="7"/>
      <c r="Z243" s="7"/>
      <c r="AA243" s="7"/>
      <c r="AB243" s="7"/>
      <c r="AC243" s="7"/>
      <c r="AD243" s="7"/>
    </row>
    <row r="244" spans="1:30" ht="15.75">
      <c r="A244" s="252" t="s">
        <v>550</v>
      </c>
      <c r="B244" s="862" t="s">
        <v>551</v>
      </c>
      <c r="C244" s="862"/>
      <c r="D244" s="574" t="s">
        <v>552</v>
      </c>
      <c r="E244" s="266"/>
      <c r="F244" s="266"/>
      <c r="G244" s="266"/>
      <c r="H244" s="6"/>
      <c r="I244" s="6"/>
      <c r="J244" s="51"/>
      <c r="K244" s="51"/>
      <c r="L244" s="51"/>
      <c r="M244" s="51"/>
      <c r="N244" s="7"/>
      <c r="O244" s="7"/>
      <c r="P244" s="7"/>
      <c r="Q244" s="7"/>
      <c r="R244" s="7"/>
      <c r="S244" s="7"/>
      <c r="T244" s="7"/>
      <c r="U244" s="7"/>
      <c r="V244" s="7"/>
      <c r="W244" s="7"/>
      <c r="X244" s="7"/>
      <c r="Y244" s="7"/>
      <c r="Z244" s="7"/>
      <c r="AA244" s="7"/>
      <c r="AB244" s="7"/>
      <c r="AC244" s="7"/>
      <c r="AD244" s="7"/>
    </row>
    <row r="245" spans="1:30" ht="15.75">
      <c r="A245" s="252" t="s">
        <v>553</v>
      </c>
      <c r="B245" s="862" t="s">
        <v>554</v>
      </c>
      <c r="C245" s="862"/>
      <c r="D245" s="574" t="s">
        <v>552</v>
      </c>
      <c r="E245" s="266"/>
      <c r="F245" s="266"/>
      <c r="G245" s="266"/>
      <c r="H245" s="6"/>
      <c r="I245" s="6"/>
      <c r="J245" s="51"/>
      <c r="K245" s="51"/>
      <c r="L245" s="51"/>
      <c r="M245" s="51"/>
      <c r="N245" s="7"/>
      <c r="O245" s="7"/>
      <c r="P245" s="7"/>
      <c r="Q245" s="7"/>
      <c r="R245" s="7"/>
      <c r="S245" s="7"/>
      <c r="T245" s="7"/>
      <c r="U245" s="7"/>
      <c r="V245" s="7"/>
      <c r="W245" s="7"/>
      <c r="X245" s="7"/>
      <c r="Y245" s="7"/>
      <c r="Z245" s="7"/>
      <c r="AA245" s="7"/>
      <c r="AB245" s="7"/>
      <c r="AC245" s="7"/>
      <c r="AD245" s="7"/>
    </row>
    <row r="246" spans="1:30" ht="15.75">
      <c r="A246" s="252" t="s">
        <v>555</v>
      </c>
      <c r="B246" s="862" t="s">
        <v>556</v>
      </c>
      <c r="C246" s="862"/>
      <c r="D246" s="574" t="s">
        <v>552</v>
      </c>
      <c r="E246" s="266"/>
      <c r="F246" s="266"/>
      <c r="G246" s="266"/>
      <c r="H246" s="6"/>
      <c r="I246" s="6"/>
      <c r="J246" s="51"/>
      <c r="K246" s="51"/>
      <c r="L246" s="51"/>
      <c r="M246" s="51"/>
      <c r="N246" s="7"/>
      <c r="O246" s="7"/>
      <c r="P246" s="7"/>
      <c r="Q246" s="7"/>
      <c r="R246" s="7"/>
      <c r="S246" s="7"/>
      <c r="T246" s="7"/>
      <c r="U246" s="7"/>
      <c r="V246" s="7"/>
      <c r="W246" s="7"/>
      <c r="X246" s="7"/>
      <c r="Y246" s="7"/>
      <c r="Z246" s="7"/>
      <c r="AA246" s="7"/>
      <c r="AB246" s="7"/>
      <c r="AC246" s="7"/>
      <c r="AD246" s="7"/>
    </row>
    <row r="247" spans="1:30" ht="15.75" customHeight="1">
      <c r="A247" s="252" t="s">
        <v>557</v>
      </c>
      <c r="B247" s="862" t="s">
        <v>558</v>
      </c>
      <c r="C247" s="862"/>
      <c r="D247" s="574" t="s">
        <v>559</v>
      </c>
      <c r="E247" s="266"/>
      <c r="F247" s="266"/>
      <c r="G247" s="266"/>
      <c r="H247" s="6"/>
      <c r="I247" s="6"/>
      <c r="J247" s="51"/>
      <c r="K247" s="51"/>
      <c r="L247" s="51"/>
      <c r="M247" s="51"/>
      <c r="N247" s="7"/>
      <c r="O247" s="7"/>
      <c r="P247" s="7"/>
      <c r="Q247" s="7"/>
      <c r="R247" s="7"/>
      <c r="S247" s="7"/>
      <c r="T247" s="7"/>
      <c r="U247" s="7"/>
      <c r="V247" s="7"/>
      <c r="W247" s="7"/>
      <c r="X247" s="7"/>
      <c r="Y247" s="7"/>
      <c r="Z247" s="7"/>
      <c r="AA247" s="7"/>
      <c r="AB247" s="7"/>
      <c r="AC247" s="7"/>
      <c r="AD247" s="7"/>
    </row>
    <row r="248" spans="1:30" ht="15.75" customHeight="1">
      <c r="A248" s="252" t="s">
        <v>560</v>
      </c>
      <c r="B248" s="862" t="s">
        <v>561</v>
      </c>
      <c r="C248" s="862"/>
      <c r="D248" s="574" t="s">
        <v>552</v>
      </c>
      <c r="E248" s="266"/>
      <c r="F248" s="266"/>
      <c r="G248" s="266"/>
      <c r="H248" s="6"/>
      <c r="I248" s="6"/>
      <c r="J248" s="51"/>
      <c r="K248" s="51"/>
      <c r="L248" s="51"/>
      <c r="M248" s="51"/>
      <c r="N248" s="7"/>
      <c r="O248" s="7"/>
      <c r="P248" s="7"/>
      <c r="Q248" s="7"/>
      <c r="R248" s="7"/>
      <c r="S248" s="7"/>
      <c r="T248" s="7"/>
      <c r="U248" s="7"/>
      <c r="V248" s="7"/>
      <c r="W248" s="7"/>
      <c r="X248" s="7"/>
      <c r="Y248" s="7"/>
      <c r="Z248" s="7"/>
      <c r="AA248" s="7"/>
      <c r="AB248" s="7"/>
      <c r="AC248" s="7"/>
      <c r="AD248" s="7"/>
    </row>
    <row r="249" spans="1:30" ht="15.75" customHeight="1">
      <c r="A249" s="252" t="s">
        <v>562</v>
      </c>
      <c r="B249" s="862" t="s">
        <v>563</v>
      </c>
      <c r="C249" s="862"/>
      <c r="D249" s="574" t="s">
        <v>564</v>
      </c>
      <c r="E249" s="266"/>
      <c r="F249" s="266"/>
      <c r="G249" s="266"/>
      <c r="H249" s="6"/>
      <c r="I249" s="6"/>
      <c r="J249" s="51"/>
      <c r="K249" s="51"/>
      <c r="L249" s="51"/>
      <c r="M249" s="51"/>
      <c r="N249" s="7"/>
      <c r="O249" s="7"/>
      <c r="P249" s="7"/>
      <c r="Q249" s="7"/>
      <c r="R249" s="7"/>
      <c r="S249" s="7"/>
      <c r="T249" s="7"/>
      <c r="U249" s="7"/>
      <c r="V249" s="7"/>
      <c r="W249" s="7"/>
      <c r="X249" s="7"/>
      <c r="Y249" s="7"/>
      <c r="Z249" s="7"/>
      <c r="AA249" s="7"/>
      <c r="AB249" s="7"/>
      <c r="AC249" s="7"/>
      <c r="AD249" s="7"/>
    </row>
    <row r="250" spans="1:30" ht="15.75" customHeight="1">
      <c r="A250" s="252" t="s">
        <v>565</v>
      </c>
      <c r="B250" s="862" t="s">
        <v>566</v>
      </c>
      <c r="C250" s="862"/>
      <c r="D250" s="574" t="s">
        <v>549</v>
      </c>
      <c r="E250" s="266"/>
      <c r="F250" s="266"/>
      <c r="G250" s="266"/>
      <c r="H250" s="6"/>
      <c r="I250" s="6"/>
      <c r="J250" s="51"/>
      <c r="K250" s="51"/>
      <c r="L250" s="51"/>
      <c r="M250" s="51"/>
      <c r="N250" s="7"/>
      <c r="O250" s="7"/>
      <c r="P250" s="7"/>
      <c r="Q250" s="7"/>
      <c r="R250" s="7"/>
      <c r="S250" s="7"/>
      <c r="T250" s="7"/>
      <c r="U250" s="7"/>
      <c r="V250" s="7"/>
      <c r="W250" s="7"/>
      <c r="X250" s="7"/>
      <c r="Y250" s="7"/>
      <c r="Z250" s="7"/>
      <c r="AA250" s="7"/>
      <c r="AB250" s="7"/>
      <c r="AC250" s="7"/>
      <c r="AD250" s="7"/>
    </row>
    <row r="251" spans="1:30" ht="15.75" customHeight="1">
      <c r="A251" s="252" t="s">
        <v>567</v>
      </c>
      <c r="B251" s="862" t="s">
        <v>568</v>
      </c>
      <c r="C251" s="862"/>
      <c r="D251" s="574" t="s">
        <v>569</v>
      </c>
      <c r="E251" s="266"/>
      <c r="F251" s="266"/>
      <c r="G251" s="266"/>
      <c r="H251" s="6"/>
      <c r="I251" s="6"/>
      <c r="J251" s="51"/>
      <c r="K251" s="51"/>
      <c r="L251" s="51"/>
      <c r="M251" s="51"/>
      <c r="N251" s="7"/>
      <c r="O251" s="7"/>
      <c r="P251" s="7"/>
      <c r="Q251" s="7"/>
      <c r="R251" s="7"/>
      <c r="S251" s="7"/>
      <c r="T251" s="7"/>
      <c r="U251" s="7"/>
      <c r="V251" s="7"/>
      <c r="W251" s="7"/>
      <c r="X251" s="7"/>
      <c r="Y251" s="7"/>
      <c r="Z251" s="7"/>
      <c r="AA251" s="7"/>
      <c r="AB251" s="7"/>
      <c r="AC251" s="7"/>
      <c r="AD251" s="7"/>
    </row>
    <row r="252" spans="1:30" ht="15.75" customHeight="1">
      <c r="A252" s="252" t="s">
        <v>570</v>
      </c>
      <c r="B252" s="862" t="s">
        <v>571</v>
      </c>
      <c r="C252" s="862"/>
      <c r="D252" s="574" t="s">
        <v>572</v>
      </c>
      <c r="E252" s="266"/>
      <c r="F252" s="266"/>
      <c r="G252" s="266"/>
      <c r="H252" s="6"/>
      <c r="I252" s="6"/>
      <c r="J252" s="51"/>
      <c r="K252" s="51"/>
      <c r="L252" s="51"/>
      <c r="M252" s="51"/>
      <c r="N252" s="7"/>
      <c r="O252" s="7"/>
      <c r="P252" s="7"/>
      <c r="Q252" s="7"/>
      <c r="R252" s="7"/>
      <c r="S252" s="7"/>
      <c r="T252" s="7"/>
      <c r="U252" s="7"/>
      <c r="V252" s="7"/>
      <c r="W252" s="7"/>
      <c r="X252" s="7"/>
      <c r="Y252" s="7"/>
      <c r="Z252" s="7"/>
      <c r="AA252" s="7"/>
      <c r="AB252" s="7"/>
      <c r="AC252" s="7"/>
      <c r="AD252" s="7"/>
    </row>
    <row r="253" spans="1:30" ht="15.75" customHeight="1">
      <c r="A253" s="252" t="s">
        <v>573</v>
      </c>
      <c r="B253" s="862" t="s">
        <v>574</v>
      </c>
      <c r="C253" s="862"/>
      <c r="D253" s="574" t="s">
        <v>572</v>
      </c>
      <c r="E253" s="266"/>
      <c r="F253" s="266"/>
      <c r="G253" s="266"/>
      <c r="H253" s="6"/>
      <c r="I253" s="6"/>
      <c r="J253" s="51"/>
      <c r="K253" s="51"/>
      <c r="L253" s="51"/>
      <c r="M253" s="51"/>
      <c r="N253" s="7"/>
      <c r="O253" s="7"/>
      <c r="P253" s="7"/>
      <c r="Q253" s="7"/>
      <c r="R253" s="7"/>
      <c r="S253" s="7"/>
      <c r="T253" s="7"/>
      <c r="U253" s="7"/>
      <c r="V253" s="7"/>
      <c r="W253" s="7"/>
      <c r="X253" s="7"/>
      <c r="Y253" s="7"/>
      <c r="Z253" s="7"/>
      <c r="AA253" s="7"/>
      <c r="AB253" s="7"/>
      <c r="AC253" s="7"/>
      <c r="AD253" s="7"/>
    </row>
    <row r="254" spans="1:30" ht="15.75">
      <c r="A254" s="252" t="s">
        <v>575</v>
      </c>
      <c r="B254" s="862" t="s">
        <v>576</v>
      </c>
      <c r="C254" s="862"/>
      <c r="D254" s="574" t="s">
        <v>572</v>
      </c>
      <c r="E254" s="266"/>
      <c r="F254" s="266"/>
      <c r="G254" s="266"/>
      <c r="H254" s="6"/>
      <c r="I254" s="6"/>
      <c r="J254" s="51"/>
      <c r="K254" s="51"/>
      <c r="L254" s="51"/>
      <c r="M254" s="51"/>
      <c r="N254" s="7"/>
      <c r="O254" s="7"/>
      <c r="P254" s="7"/>
      <c r="Q254" s="7"/>
      <c r="R254" s="7"/>
      <c r="S254" s="7"/>
      <c r="T254" s="7"/>
      <c r="U254" s="7"/>
      <c r="V254" s="7"/>
      <c r="W254" s="7"/>
      <c r="X254" s="7"/>
      <c r="Y254" s="7"/>
      <c r="Z254" s="7"/>
      <c r="AA254" s="7"/>
      <c r="AB254" s="7"/>
      <c r="AC254" s="7"/>
      <c r="AD254" s="7"/>
    </row>
    <row r="255" spans="1:30" ht="15.75" customHeight="1">
      <c r="A255" s="252" t="s">
        <v>577</v>
      </c>
      <c r="B255" s="862" t="s">
        <v>578</v>
      </c>
      <c r="C255" s="862"/>
      <c r="D255" s="574" t="s">
        <v>572</v>
      </c>
      <c r="E255" s="266"/>
      <c r="F255" s="266"/>
      <c r="G255" s="266"/>
      <c r="H255" s="6"/>
      <c r="I255" s="6"/>
      <c r="J255" s="51"/>
      <c r="K255" s="51"/>
      <c r="L255" s="51"/>
      <c r="M255" s="51"/>
      <c r="N255" s="7"/>
      <c r="O255" s="7"/>
      <c r="P255" s="7"/>
      <c r="Q255" s="7"/>
      <c r="R255" s="7"/>
      <c r="S255" s="7"/>
      <c r="T255" s="7"/>
      <c r="U255" s="7"/>
      <c r="V255" s="7"/>
      <c r="W255" s="7"/>
      <c r="X255" s="7"/>
      <c r="Y255" s="7"/>
      <c r="Z255" s="7"/>
      <c r="AA255" s="7"/>
      <c r="AB255" s="7"/>
      <c r="AC255" s="7"/>
      <c r="AD255" s="7"/>
    </row>
    <row r="256" spans="1:30" ht="15.75" customHeight="1">
      <c r="A256" s="252" t="s">
        <v>579</v>
      </c>
      <c r="B256" s="862" t="s">
        <v>580</v>
      </c>
      <c r="C256" s="862"/>
      <c r="D256" s="574" t="s">
        <v>572</v>
      </c>
      <c r="E256" s="266"/>
      <c r="F256" s="266"/>
      <c r="G256" s="266"/>
      <c r="H256" s="6"/>
      <c r="I256" s="6"/>
      <c r="J256" s="51"/>
      <c r="K256" s="51"/>
      <c r="L256" s="51"/>
      <c r="M256" s="51"/>
      <c r="N256" s="7"/>
      <c r="O256" s="7"/>
      <c r="P256" s="7"/>
      <c r="Q256" s="7"/>
      <c r="R256" s="7"/>
      <c r="S256" s="7"/>
      <c r="T256" s="7"/>
      <c r="U256" s="7"/>
      <c r="V256" s="7"/>
      <c r="W256" s="7"/>
      <c r="X256" s="7"/>
      <c r="Y256" s="7"/>
      <c r="Z256" s="7"/>
      <c r="AA256" s="7"/>
      <c r="AB256" s="7"/>
      <c r="AC256" s="7"/>
      <c r="AD256" s="7"/>
    </row>
    <row r="257" spans="1:30" ht="15.75" customHeight="1">
      <c r="A257" s="252" t="s">
        <v>581</v>
      </c>
      <c r="B257" s="862" t="s">
        <v>582</v>
      </c>
      <c r="C257" s="862"/>
      <c r="D257" s="574" t="s">
        <v>572</v>
      </c>
      <c r="E257" s="266"/>
      <c r="F257" s="266"/>
      <c r="G257" s="266"/>
      <c r="H257" s="6"/>
      <c r="I257" s="6"/>
      <c r="J257" s="51"/>
      <c r="K257" s="51"/>
      <c r="L257" s="51"/>
      <c r="M257" s="51"/>
      <c r="N257" s="7"/>
      <c r="O257" s="7"/>
      <c r="P257" s="7"/>
      <c r="Q257" s="7"/>
      <c r="R257" s="7"/>
      <c r="S257" s="7"/>
      <c r="T257" s="7"/>
      <c r="U257" s="7"/>
      <c r="V257" s="7"/>
      <c r="W257" s="7"/>
      <c r="X257" s="7"/>
      <c r="Y257" s="7"/>
      <c r="Z257" s="7"/>
      <c r="AA257" s="7"/>
      <c r="AB257" s="7"/>
      <c r="AC257" s="7"/>
      <c r="AD257" s="7"/>
    </row>
    <row r="258" spans="1:30" ht="15.75" customHeight="1">
      <c r="A258" s="252" t="s">
        <v>583</v>
      </c>
      <c r="B258" s="862" t="s">
        <v>584</v>
      </c>
      <c r="C258" s="862"/>
      <c r="D258" s="574" t="s">
        <v>585</v>
      </c>
      <c r="E258" s="266"/>
      <c r="F258" s="266"/>
      <c r="G258" s="266"/>
      <c r="H258" s="6"/>
      <c r="I258" s="6"/>
      <c r="J258" s="51"/>
      <c r="K258" s="51"/>
      <c r="L258" s="51"/>
      <c r="M258" s="51"/>
      <c r="N258" s="7"/>
      <c r="O258" s="7"/>
      <c r="P258" s="7"/>
      <c r="Q258" s="7"/>
      <c r="R258" s="7"/>
      <c r="S258" s="7"/>
      <c r="T258" s="7"/>
      <c r="U258" s="7"/>
      <c r="V258" s="7"/>
      <c r="W258" s="7"/>
      <c r="X258" s="7"/>
      <c r="Y258" s="7"/>
      <c r="Z258" s="7"/>
      <c r="AA258" s="7"/>
      <c r="AB258" s="7"/>
      <c r="AC258" s="7"/>
      <c r="AD258" s="7"/>
    </row>
    <row r="259" spans="1:30" ht="15.75" customHeight="1">
      <c r="A259" s="252" t="s">
        <v>586</v>
      </c>
      <c r="B259" s="862" t="s">
        <v>587</v>
      </c>
      <c r="C259" s="862"/>
      <c r="D259" s="574" t="s">
        <v>539</v>
      </c>
      <c r="E259" s="266"/>
      <c r="F259" s="266"/>
      <c r="G259" s="266"/>
      <c r="H259" s="6"/>
      <c r="I259" s="6"/>
      <c r="J259" s="51"/>
      <c r="K259" s="51"/>
      <c r="L259" s="51"/>
      <c r="M259" s="51"/>
      <c r="N259" s="7"/>
      <c r="O259" s="7"/>
      <c r="P259" s="7"/>
      <c r="Q259" s="7"/>
      <c r="R259" s="7"/>
      <c r="S259" s="7"/>
      <c r="T259" s="7"/>
      <c r="U259" s="7"/>
      <c r="V259" s="7"/>
      <c r="W259" s="7"/>
      <c r="X259" s="7"/>
      <c r="Y259" s="7"/>
      <c r="Z259" s="7"/>
      <c r="AA259" s="7"/>
      <c r="AB259" s="7"/>
      <c r="AC259" s="7"/>
      <c r="AD259" s="7"/>
    </row>
    <row r="260" spans="1:30" ht="15.75" customHeight="1">
      <c r="A260" s="252" t="s">
        <v>588</v>
      </c>
      <c r="B260" s="862" t="s">
        <v>589</v>
      </c>
      <c r="C260" s="862"/>
      <c r="D260" s="574" t="s">
        <v>572</v>
      </c>
      <c r="E260" s="266"/>
      <c r="F260" s="266"/>
      <c r="G260" s="266"/>
      <c r="H260" s="6"/>
      <c r="I260" s="6"/>
      <c r="J260" s="51"/>
      <c r="K260" s="51"/>
      <c r="L260" s="51"/>
      <c r="M260" s="51"/>
      <c r="N260" s="7"/>
      <c r="O260" s="7"/>
      <c r="P260" s="7"/>
      <c r="Q260" s="7"/>
      <c r="R260" s="7"/>
      <c r="S260" s="7"/>
      <c r="T260" s="7"/>
      <c r="U260" s="7"/>
      <c r="V260" s="7"/>
      <c r="W260" s="7"/>
      <c r="X260" s="7"/>
      <c r="Y260" s="7"/>
      <c r="Z260" s="7"/>
      <c r="AA260" s="7"/>
      <c r="AB260" s="7"/>
      <c r="AC260" s="7"/>
      <c r="AD260" s="7"/>
    </row>
    <row r="261" spans="1:30" ht="15.75" customHeight="1">
      <c r="A261" s="252" t="s">
        <v>590</v>
      </c>
      <c r="B261" s="862" t="s">
        <v>591</v>
      </c>
      <c r="C261" s="862"/>
      <c r="D261" s="574" t="s">
        <v>585</v>
      </c>
      <c r="E261" s="266"/>
      <c r="F261" s="266"/>
      <c r="G261" s="266"/>
      <c r="H261" s="6"/>
      <c r="I261" s="6"/>
      <c r="J261" s="51"/>
      <c r="K261" s="51"/>
      <c r="L261" s="51"/>
      <c r="M261" s="51"/>
      <c r="N261" s="7"/>
      <c r="O261" s="7"/>
      <c r="P261" s="7"/>
      <c r="Q261" s="7"/>
      <c r="R261" s="7"/>
      <c r="S261" s="7"/>
      <c r="T261" s="7"/>
      <c r="U261" s="7"/>
      <c r="V261" s="7"/>
      <c r="W261" s="7"/>
      <c r="X261" s="7"/>
      <c r="Y261" s="7"/>
      <c r="Z261" s="7"/>
      <c r="AA261" s="7"/>
      <c r="AB261" s="7"/>
      <c r="AC261" s="7"/>
      <c r="AD261" s="7"/>
    </row>
    <row r="262" spans="1:30" ht="15.75">
      <c r="A262" s="252" t="s">
        <v>592</v>
      </c>
      <c r="B262" s="862" t="s">
        <v>593</v>
      </c>
      <c r="C262" s="862"/>
      <c r="D262" s="574" t="s">
        <v>539</v>
      </c>
      <c r="E262" s="266"/>
      <c r="F262" s="266"/>
      <c r="G262" s="266"/>
      <c r="H262" s="6"/>
      <c r="I262" s="6"/>
      <c r="J262" s="51"/>
      <c r="K262" s="51"/>
      <c r="L262" s="51"/>
      <c r="M262" s="51"/>
      <c r="N262" s="7"/>
      <c r="O262" s="7"/>
      <c r="P262" s="7"/>
      <c r="Q262" s="7"/>
      <c r="R262" s="7"/>
      <c r="S262" s="7"/>
      <c r="T262" s="7"/>
      <c r="U262" s="7"/>
      <c r="V262" s="7"/>
      <c r="W262" s="7"/>
      <c r="X262" s="7"/>
      <c r="Y262" s="7"/>
      <c r="Z262" s="7"/>
      <c r="AA262" s="7"/>
      <c r="AB262" s="7"/>
      <c r="AC262" s="7"/>
      <c r="AD262" s="7"/>
    </row>
    <row r="263" spans="1:30" ht="15.75">
      <c r="A263" s="252" t="s">
        <v>594</v>
      </c>
      <c r="B263" s="862" t="s">
        <v>595</v>
      </c>
      <c r="C263" s="862"/>
      <c r="D263" s="574" t="s">
        <v>525</v>
      </c>
      <c r="E263" s="266"/>
      <c r="F263" s="266"/>
      <c r="G263" s="266"/>
      <c r="H263" s="6"/>
      <c r="I263" s="6"/>
      <c r="J263" s="51"/>
      <c r="K263" s="51"/>
      <c r="L263" s="51"/>
      <c r="M263" s="51"/>
      <c r="N263" s="7"/>
      <c r="O263" s="7"/>
      <c r="P263" s="7"/>
      <c r="Q263" s="7"/>
      <c r="R263" s="7"/>
      <c r="S263" s="7"/>
      <c r="T263" s="7"/>
      <c r="U263" s="7"/>
      <c r="V263" s="7"/>
      <c r="W263" s="7"/>
      <c r="X263" s="7"/>
      <c r="Y263" s="7"/>
      <c r="Z263" s="7"/>
      <c r="AA263" s="7"/>
      <c r="AB263" s="7"/>
      <c r="AC263" s="7"/>
      <c r="AD263" s="7"/>
    </row>
    <row r="264" spans="1:30" ht="16.5" customHeight="1">
      <c r="A264" s="252" t="s">
        <v>596</v>
      </c>
      <c r="B264" s="862" t="s">
        <v>597</v>
      </c>
      <c r="C264" s="862"/>
      <c r="D264" s="574" t="s">
        <v>598</v>
      </c>
      <c r="E264" s="266"/>
      <c r="F264" s="266"/>
      <c r="G264" s="266"/>
      <c r="H264" s="6"/>
      <c r="I264" s="6"/>
      <c r="J264" s="51"/>
      <c r="K264" s="51"/>
      <c r="L264" s="51"/>
      <c r="M264" s="51"/>
      <c r="N264" s="7"/>
      <c r="O264" s="7"/>
      <c r="P264" s="7"/>
      <c r="Q264" s="7"/>
      <c r="R264" s="7"/>
      <c r="S264" s="7"/>
      <c r="T264" s="7"/>
      <c r="U264" s="7"/>
      <c r="V264" s="7"/>
      <c r="W264" s="7"/>
      <c r="X264" s="7"/>
      <c r="Y264" s="7"/>
      <c r="Z264" s="7"/>
      <c r="AA264" s="7"/>
      <c r="AB264" s="7"/>
      <c r="AC264" s="7"/>
      <c r="AD264" s="7"/>
    </row>
    <row r="265" spans="1:30" ht="15.75">
      <c r="A265" s="252"/>
      <c r="B265" s="419"/>
      <c r="C265" s="267"/>
      <c r="D265" s="574"/>
      <c r="E265" s="569"/>
      <c r="F265" s="569"/>
      <c r="G265" s="569"/>
      <c r="H265" s="569"/>
      <c r="I265" s="17"/>
      <c r="J265" s="560"/>
      <c r="K265" s="560"/>
      <c r="L265" s="67"/>
      <c r="M265" s="495"/>
      <c r="N265" s="7"/>
      <c r="O265" s="7"/>
      <c r="P265" s="7"/>
      <c r="Q265" s="7"/>
      <c r="R265" s="7"/>
      <c r="S265" s="7"/>
      <c r="T265" s="7"/>
      <c r="U265" s="7"/>
      <c r="V265" s="7"/>
      <c r="W265" s="7"/>
      <c r="X265" s="7"/>
      <c r="Y265" s="7"/>
      <c r="Z265" s="7"/>
      <c r="AA265" s="7"/>
      <c r="AB265" s="7"/>
      <c r="AC265" s="7"/>
      <c r="AD265" s="7"/>
    </row>
    <row r="266" spans="1:30" ht="15.75">
      <c r="A266" s="252" t="s">
        <v>599</v>
      </c>
      <c r="B266" s="862" t="s">
        <v>600</v>
      </c>
      <c r="C266" s="862"/>
      <c r="D266" s="574" t="s">
        <v>598</v>
      </c>
      <c r="E266" s="266"/>
      <c r="F266" s="266"/>
      <c r="G266" s="266"/>
      <c r="H266" s="6"/>
      <c r="I266" s="6"/>
      <c r="J266" s="51"/>
      <c r="K266" s="51"/>
      <c r="L266" s="51"/>
      <c r="M266" s="51"/>
      <c r="N266" s="7"/>
      <c r="O266" s="7"/>
      <c r="P266" s="7"/>
      <c r="Q266" s="7"/>
      <c r="R266" s="7"/>
      <c r="S266" s="7"/>
      <c r="T266" s="7"/>
      <c r="U266" s="7"/>
      <c r="V266" s="7"/>
      <c r="W266" s="7"/>
      <c r="X266" s="7"/>
      <c r="Y266" s="7"/>
      <c r="Z266" s="7"/>
      <c r="AA266" s="7"/>
      <c r="AB266" s="7"/>
      <c r="AC266" s="7"/>
      <c r="AD266" s="7"/>
    </row>
    <row r="267" spans="1:30" ht="15.75">
      <c r="A267" s="252" t="s">
        <v>601</v>
      </c>
      <c r="B267" s="862" t="s">
        <v>602</v>
      </c>
      <c r="C267" s="862"/>
      <c r="D267" s="574" t="s">
        <v>546</v>
      </c>
      <c r="E267" s="266"/>
      <c r="F267" s="266"/>
      <c r="G267" s="266"/>
      <c r="H267" s="6"/>
      <c r="I267" s="6"/>
      <c r="J267" s="51"/>
      <c r="K267" s="51"/>
      <c r="L267" s="51"/>
      <c r="M267" s="51"/>
      <c r="N267" s="7"/>
      <c r="O267" s="7"/>
      <c r="P267" s="7"/>
      <c r="Q267" s="7"/>
      <c r="R267" s="7"/>
      <c r="S267" s="7"/>
      <c r="T267" s="7"/>
      <c r="U267" s="7"/>
      <c r="V267" s="7"/>
      <c r="W267" s="7"/>
      <c r="X267" s="7"/>
      <c r="Y267" s="7"/>
      <c r="Z267" s="7"/>
      <c r="AA267" s="7"/>
      <c r="AB267" s="7"/>
      <c r="AC267" s="7"/>
      <c r="AD267" s="7"/>
    </row>
    <row r="268" spans="1:30" ht="15.75">
      <c r="A268" s="252" t="s">
        <v>603</v>
      </c>
      <c r="B268" s="862" t="s">
        <v>604</v>
      </c>
      <c r="C268" s="862"/>
      <c r="D268" s="574" t="s">
        <v>572</v>
      </c>
      <c r="E268" s="266"/>
      <c r="F268" s="266"/>
      <c r="G268" s="266"/>
      <c r="H268" s="6"/>
      <c r="I268" s="6"/>
      <c r="J268" s="51"/>
      <c r="K268" s="51"/>
      <c r="L268" s="51"/>
      <c r="M268" s="51"/>
      <c r="N268" s="7"/>
      <c r="O268" s="7"/>
      <c r="P268" s="7"/>
      <c r="Q268" s="7"/>
      <c r="R268" s="7"/>
      <c r="S268" s="7"/>
      <c r="T268" s="7"/>
      <c r="U268" s="7"/>
      <c r="V268" s="7"/>
      <c r="W268" s="7"/>
      <c r="X268" s="7"/>
      <c r="Y268" s="7"/>
      <c r="Z268" s="7"/>
      <c r="AA268" s="7"/>
      <c r="AB268" s="7"/>
      <c r="AC268" s="7"/>
      <c r="AD268" s="7"/>
    </row>
    <row r="269" spans="1:30" ht="15.75">
      <c r="A269" s="252" t="s">
        <v>605</v>
      </c>
      <c r="B269" s="862" t="s">
        <v>606</v>
      </c>
      <c r="C269" s="862"/>
      <c r="D269" s="574" t="s">
        <v>572</v>
      </c>
      <c r="E269" s="266"/>
      <c r="F269" s="266"/>
      <c r="G269" s="266"/>
      <c r="H269" s="6"/>
      <c r="I269" s="6"/>
      <c r="J269" s="51"/>
      <c r="K269" s="51"/>
      <c r="L269" s="51"/>
      <c r="M269" s="51"/>
      <c r="N269" s="7"/>
      <c r="O269" s="7"/>
      <c r="P269" s="7"/>
      <c r="Q269" s="7"/>
      <c r="R269" s="7"/>
      <c r="S269" s="7"/>
      <c r="T269" s="7"/>
      <c r="U269" s="7"/>
      <c r="V269" s="7"/>
      <c r="W269" s="7"/>
      <c r="X269" s="7"/>
      <c r="Y269" s="7"/>
      <c r="Z269" s="7"/>
      <c r="AA269" s="7"/>
      <c r="AB269" s="7"/>
      <c r="AC269" s="7"/>
      <c r="AD269" s="7"/>
    </row>
    <row r="270" spans="1:30" ht="15.75">
      <c r="A270" s="252">
        <v>70</v>
      </c>
      <c r="B270" s="862" t="s">
        <v>607</v>
      </c>
      <c r="C270" s="862"/>
      <c r="D270" s="574" t="s">
        <v>572</v>
      </c>
      <c r="E270" s="266"/>
      <c r="F270" s="266"/>
      <c r="G270" s="266"/>
      <c r="H270" s="6"/>
      <c r="I270" s="6"/>
      <c r="J270" s="51"/>
      <c r="K270" s="51"/>
      <c r="L270" s="51"/>
      <c r="M270" s="51"/>
      <c r="N270" s="7"/>
      <c r="O270" s="7"/>
      <c r="P270" s="7"/>
      <c r="Q270" s="7"/>
      <c r="R270" s="7"/>
      <c r="S270" s="7"/>
      <c r="T270" s="7"/>
      <c r="U270" s="7"/>
      <c r="V270" s="7"/>
      <c r="W270" s="7"/>
      <c r="X270" s="7"/>
      <c r="Y270" s="7"/>
      <c r="Z270" s="7"/>
      <c r="AA270" s="7"/>
      <c r="AB270" s="7"/>
      <c r="AC270" s="7"/>
      <c r="AD270" s="7"/>
    </row>
    <row r="271" spans="1:30" ht="15.75" customHeight="1">
      <c r="A271" s="252" t="s">
        <v>609</v>
      </c>
      <c r="B271" s="862" t="s">
        <v>608</v>
      </c>
      <c r="C271" s="862"/>
      <c r="D271" s="574" t="s">
        <v>572</v>
      </c>
      <c r="E271" s="266"/>
      <c r="F271" s="266"/>
      <c r="G271" s="572"/>
      <c r="H271" s="6"/>
      <c r="I271" s="6"/>
      <c r="J271" s="51"/>
      <c r="K271" s="51"/>
      <c r="L271" s="51"/>
      <c r="M271" s="51"/>
      <c r="N271" s="7"/>
      <c r="O271" s="7"/>
      <c r="P271" s="7"/>
      <c r="Q271" s="7"/>
      <c r="R271" s="7"/>
      <c r="S271" s="7"/>
      <c r="T271" s="7"/>
      <c r="U271" s="7"/>
      <c r="V271" s="7"/>
      <c r="W271" s="7"/>
      <c r="X271" s="7"/>
      <c r="Y271" s="7"/>
      <c r="Z271" s="7"/>
      <c r="AA271" s="7"/>
      <c r="AB271" s="7"/>
      <c r="AC271" s="7"/>
      <c r="AD271" s="7"/>
    </row>
    <row r="272" spans="1:30" ht="15.75">
      <c r="A272" s="252" t="s">
        <v>611</v>
      </c>
      <c r="B272" s="862" t="s">
        <v>610</v>
      </c>
      <c r="C272" s="862"/>
      <c r="D272" s="574" t="s">
        <v>572</v>
      </c>
      <c r="E272" s="266"/>
      <c r="F272" s="266"/>
      <c r="G272" s="266"/>
      <c r="H272" s="6"/>
      <c r="I272" s="6"/>
      <c r="J272" s="51"/>
      <c r="K272" s="51"/>
      <c r="L272" s="51"/>
      <c r="M272" s="51"/>
      <c r="N272" s="7"/>
      <c r="O272" s="7"/>
      <c r="P272" s="7"/>
      <c r="Q272" s="7"/>
      <c r="R272" s="7"/>
      <c r="S272" s="7"/>
      <c r="T272" s="7"/>
      <c r="U272" s="7"/>
      <c r="V272" s="7"/>
      <c r="W272" s="7"/>
      <c r="X272" s="7"/>
      <c r="Y272" s="7"/>
      <c r="Z272" s="7"/>
      <c r="AA272" s="7"/>
      <c r="AB272" s="7"/>
      <c r="AC272" s="7"/>
      <c r="AD272" s="7"/>
    </row>
    <row r="273" spans="1:30" ht="15.75">
      <c r="A273" s="252" t="s">
        <v>613</v>
      </c>
      <c r="B273" s="862" t="s">
        <v>612</v>
      </c>
      <c r="C273" s="862"/>
      <c r="D273" s="574" t="s">
        <v>572</v>
      </c>
      <c r="E273" s="266"/>
      <c r="F273" s="266"/>
      <c r="G273" s="266"/>
      <c r="H273" s="6"/>
      <c r="I273" s="6"/>
      <c r="J273" s="51"/>
      <c r="K273" s="51"/>
      <c r="L273" s="51"/>
      <c r="M273" s="51"/>
      <c r="N273" s="7"/>
      <c r="O273" s="7"/>
      <c r="P273" s="7"/>
      <c r="Q273" s="7"/>
      <c r="R273" s="7"/>
      <c r="S273" s="7"/>
      <c r="T273" s="7"/>
      <c r="U273" s="7"/>
      <c r="V273" s="7"/>
      <c r="W273" s="7"/>
      <c r="X273" s="7"/>
      <c r="Y273" s="7"/>
      <c r="Z273" s="7"/>
      <c r="AA273" s="7"/>
      <c r="AB273" s="7"/>
      <c r="AC273" s="7"/>
      <c r="AD273" s="7"/>
    </row>
    <row r="274" spans="1:30" ht="15.75">
      <c r="A274" s="252" t="s">
        <v>616</v>
      </c>
      <c r="B274" s="862" t="s">
        <v>614</v>
      </c>
      <c r="C274" s="862"/>
      <c r="D274" s="574" t="s">
        <v>615</v>
      </c>
      <c r="E274" s="266"/>
      <c r="F274" s="266"/>
      <c r="G274" s="266"/>
      <c r="H274" s="6"/>
      <c r="I274" s="6"/>
      <c r="J274" s="51"/>
      <c r="K274" s="51"/>
      <c r="L274" s="51"/>
      <c r="M274" s="51"/>
      <c r="N274" s="7"/>
      <c r="O274" s="7"/>
      <c r="P274" s="7"/>
      <c r="Q274" s="7"/>
      <c r="R274" s="7"/>
      <c r="S274" s="7"/>
      <c r="T274" s="7"/>
      <c r="U274" s="7"/>
      <c r="V274" s="7"/>
      <c r="W274" s="7"/>
      <c r="X274" s="7"/>
      <c r="Y274" s="7"/>
      <c r="Z274" s="7"/>
      <c r="AA274" s="7"/>
      <c r="AB274" s="7"/>
      <c r="AC274" s="7"/>
      <c r="AD274" s="7"/>
    </row>
    <row r="275" spans="1:30" ht="15.75">
      <c r="A275" s="252" t="s">
        <v>619</v>
      </c>
      <c r="B275" s="862" t="s">
        <v>617</v>
      </c>
      <c r="C275" s="862"/>
      <c r="D275" s="574" t="s">
        <v>618</v>
      </c>
      <c r="E275" s="266"/>
      <c r="F275" s="266"/>
      <c r="G275" s="266"/>
      <c r="H275" s="6"/>
      <c r="I275" s="6"/>
      <c r="J275" s="51"/>
      <c r="K275" s="51"/>
      <c r="L275" s="51"/>
      <c r="M275" s="51"/>
      <c r="N275" s="7"/>
      <c r="O275" s="7"/>
      <c r="P275" s="7"/>
      <c r="Q275" s="7"/>
      <c r="R275" s="7"/>
      <c r="S275" s="7"/>
      <c r="T275" s="7"/>
      <c r="U275" s="7"/>
      <c r="V275" s="7"/>
      <c r="W275" s="7"/>
      <c r="X275" s="7"/>
      <c r="Y275" s="7"/>
      <c r="Z275" s="7"/>
      <c r="AA275" s="7"/>
      <c r="AB275" s="7"/>
      <c r="AC275" s="7"/>
      <c r="AD275" s="7"/>
    </row>
    <row r="276" spans="1:30" ht="15.75" customHeight="1">
      <c r="A276" s="252" t="s">
        <v>621</v>
      </c>
      <c r="B276" s="862" t="s">
        <v>620</v>
      </c>
      <c r="C276" s="862"/>
      <c r="D276" s="574" t="s">
        <v>618</v>
      </c>
      <c r="E276" s="266"/>
      <c r="F276" s="266"/>
      <c r="G276" s="266"/>
      <c r="H276" s="6"/>
      <c r="I276" s="6"/>
      <c r="J276" s="51"/>
      <c r="K276" s="51"/>
      <c r="L276" s="51"/>
      <c r="M276" s="51"/>
      <c r="N276" s="7"/>
      <c r="O276" s="7"/>
      <c r="P276" s="7"/>
      <c r="Q276" s="7"/>
      <c r="R276" s="7"/>
      <c r="S276" s="7"/>
      <c r="T276" s="7"/>
      <c r="U276" s="7"/>
      <c r="V276" s="7"/>
      <c r="W276" s="7"/>
      <c r="X276" s="7"/>
      <c r="Y276" s="7"/>
      <c r="Z276" s="7"/>
      <c r="AA276" s="7"/>
      <c r="AB276" s="7"/>
      <c r="AC276" s="7"/>
      <c r="AD276" s="7"/>
    </row>
    <row r="277" spans="1:30" ht="15.75" customHeight="1">
      <c r="A277" s="252" t="s">
        <v>624</v>
      </c>
      <c r="B277" s="862" t="s">
        <v>622</v>
      </c>
      <c r="C277" s="862"/>
      <c r="D277" s="574" t="s">
        <v>623</v>
      </c>
      <c r="E277" s="266"/>
      <c r="F277" s="266"/>
      <c r="G277" s="266"/>
      <c r="H277" s="6"/>
      <c r="I277" s="6"/>
      <c r="J277" s="51"/>
      <c r="K277" s="51"/>
      <c r="L277" s="51"/>
      <c r="M277" s="51"/>
      <c r="N277" s="7"/>
      <c r="O277" s="7"/>
      <c r="P277" s="7"/>
      <c r="Q277" s="7"/>
      <c r="R277" s="7"/>
      <c r="S277" s="7"/>
      <c r="T277" s="7"/>
      <c r="U277" s="7"/>
      <c r="V277" s="7"/>
      <c r="W277" s="7"/>
      <c r="X277" s="7"/>
      <c r="Y277" s="7"/>
      <c r="Z277" s="7"/>
      <c r="AA277" s="7"/>
      <c r="AB277" s="7"/>
      <c r="AC277" s="7"/>
      <c r="AD277" s="7"/>
    </row>
    <row r="278" spans="1:30" ht="15.75">
      <c r="A278" s="252" t="s">
        <v>626</v>
      </c>
      <c r="B278" s="862" t="s">
        <v>625</v>
      </c>
      <c r="C278" s="862"/>
      <c r="D278" s="574" t="s">
        <v>572</v>
      </c>
      <c r="E278" s="266"/>
      <c r="F278" s="266"/>
      <c r="G278" s="266"/>
      <c r="H278" s="6"/>
      <c r="I278" s="6"/>
      <c r="J278" s="51"/>
      <c r="K278" s="51"/>
      <c r="L278" s="51"/>
      <c r="M278" s="51"/>
      <c r="N278" s="7"/>
      <c r="O278" s="7"/>
      <c r="P278" s="7"/>
      <c r="Q278" s="7"/>
      <c r="R278" s="7"/>
      <c r="S278" s="7"/>
      <c r="T278" s="7"/>
      <c r="U278" s="7"/>
      <c r="V278" s="7"/>
      <c r="W278" s="7"/>
      <c r="X278" s="7"/>
      <c r="Y278" s="7"/>
      <c r="Z278" s="7"/>
      <c r="AA278" s="7"/>
      <c r="AB278" s="7"/>
      <c r="AC278" s="7"/>
      <c r="AD278" s="7"/>
    </row>
    <row r="279" spans="1:30" ht="15.75">
      <c r="A279" s="252" t="s">
        <v>629</v>
      </c>
      <c r="B279" s="862" t="s">
        <v>627</v>
      </c>
      <c r="C279" s="862"/>
      <c r="D279" s="574" t="s">
        <v>628</v>
      </c>
      <c r="E279" s="266"/>
      <c r="F279" s="572"/>
      <c r="G279" s="266"/>
      <c r="H279" s="6"/>
      <c r="I279" s="6"/>
      <c r="J279" s="51"/>
      <c r="K279" s="51"/>
      <c r="L279" s="51"/>
      <c r="M279" s="51"/>
      <c r="N279" s="7"/>
      <c r="O279" s="7"/>
      <c r="P279" s="7"/>
      <c r="Q279" s="7"/>
      <c r="R279" s="7"/>
      <c r="S279" s="7"/>
      <c r="T279" s="7"/>
      <c r="U279" s="7"/>
      <c r="V279" s="7"/>
      <c r="W279" s="7"/>
      <c r="X279" s="7"/>
      <c r="Y279" s="7"/>
      <c r="Z279" s="7"/>
      <c r="AA279" s="7"/>
      <c r="AB279" s="7"/>
      <c r="AC279" s="7"/>
      <c r="AD279" s="7"/>
    </row>
    <row r="280" spans="1:30" ht="15.75" customHeight="1">
      <c r="A280" s="252" t="s">
        <v>631</v>
      </c>
      <c r="B280" s="862" t="s">
        <v>630</v>
      </c>
      <c r="C280" s="862"/>
      <c r="D280" s="574" t="s">
        <v>539</v>
      </c>
      <c r="E280" s="266"/>
      <c r="F280" s="266"/>
      <c r="G280" s="266"/>
      <c r="H280" s="6"/>
      <c r="I280" s="6"/>
      <c r="J280" s="51"/>
      <c r="K280" s="51"/>
      <c r="L280" s="51"/>
      <c r="M280" s="51"/>
      <c r="N280" s="7"/>
      <c r="O280" s="7"/>
      <c r="P280" s="7"/>
      <c r="Q280" s="7"/>
      <c r="R280" s="7"/>
      <c r="S280" s="7"/>
      <c r="T280" s="7"/>
      <c r="U280" s="7"/>
      <c r="V280" s="7"/>
      <c r="W280" s="7"/>
      <c r="X280" s="7"/>
      <c r="Y280" s="7"/>
      <c r="Z280" s="7"/>
      <c r="AA280" s="7"/>
      <c r="AB280" s="7"/>
      <c r="AC280" s="7"/>
      <c r="AD280" s="7"/>
    </row>
    <row r="281" spans="1:30" ht="15.75" customHeight="1">
      <c r="A281" s="252" t="s">
        <v>633</v>
      </c>
      <c r="B281" s="862" t="s">
        <v>632</v>
      </c>
      <c r="C281" s="862"/>
      <c r="D281" s="574" t="s">
        <v>539</v>
      </c>
      <c r="E281" s="266"/>
      <c r="F281" s="266"/>
      <c r="G281" s="266"/>
      <c r="H281" s="6"/>
      <c r="I281" s="6"/>
      <c r="J281" s="51"/>
      <c r="K281" s="51"/>
      <c r="L281" s="51"/>
      <c r="M281" s="51"/>
      <c r="N281" s="7"/>
      <c r="O281" s="7"/>
      <c r="P281" s="7"/>
      <c r="Q281" s="7"/>
      <c r="R281" s="7"/>
      <c r="S281" s="7"/>
      <c r="T281" s="7"/>
      <c r="U281" s="7"/>
      <c r="V281" s="7"/>
      <c r="W281" s="7"/>
      <c r="X281" s="7"/>
      <c r="Y281" s="7"/>
      <c r="Z281" s="7"/>
      <c r="AA281" s="7"/>
      <c r="AB281" s="7"/>
      <c r="AC281" s="7"/>
      <c r="AD281" s="7"/>
    </row>
    <row r="282" spans="1:30" ht="15.75">
      <c r="A282" s="252" t="s">
        <v>635</v>
      </c>
      <c r="B282" s="862" t="s">
        <v>634</v>
      </c>
      <c r="C282" s="862"/>
      <c r="D282" s="574" t="s">
        <v>572</v>
      </c>
      <c r="E282" s="266"/>
      <c r="F282" s="266"/>
      <c r="G282" s="266"/>
      <c r="H282" s="6"/>
      <c r="I282" s="6"/>
      <c r="J282" s="51"/>
      <c r="K282" s="51"/>
      <c r="L282" s="51"/>
      <c r="M282" s="51"/>
      <c r="N282" s="7"/>
      <c r="O282" s="7"/>
      <c r="P282" s="7"/>
      <c r="Q282" s="7"/>
      <c r="R282" s="7"/>
      <c r="S282" s="7"/>
      <c r="T282" s="7"/>
      <c r="U282" s="7"/>
      <c r="V282" s="7"/>
      <c r="W282" s="7"/>
      <c r="X282" s="7"/>
      <c r="Y282" s="7"/>
      <c r="Z282" s="7"/>
      <c r="AA282" s="7"/>
      <c r="AB282" s="7"/>
      <c r="AC282" s="7"/>
      <c r="AD282" s="7"/>
    </row>
    <row r="283" spans="1:30" ht="16.5" customHeight="1">
      <c r="A283" s="252" t="s">
        <v>637</v>
      </c>
      <c r="B283" s="862" t="s">
        <v>636</v>
      </c>
      <c r="C283" s="862"/>
      <c r="D283" s="574" t="s">
        <v>572</v>
      </c>
      <c r="E283" s="266"/>
      <c r="F283" s="266"/>
      <c r="G283" s="266"/>
      <c r="H283" s="6"/>
      <c r="I283" s="6"/>
      <c r="J283" s="51"/>
      <c r="K283" s="51"/>
      <c r="L283" s="51"/>
      <c r="M283" s="51"/>
      <c r="N283" s="7"/>
      <c r="O283" s="7"/>
      <c r="P283" s="7"/>
      <c r="Q283" s="7"/>
      <c r="R283" s="7"/>
      <c r="S283" s="7"/>
      <c r="T283" s="7"/>
      <c r="U283" s="7"/>
      <c r="V283" s="7"/>
      <c r="W283" s="7"/>
      <c r="X283" s="7"/>
      <c r="Y283" s="7"/>
      <c r="Z283" s="7"/>
      <c r="AA283" s="7"/>
      <c r="AB283" s="7"/>
      <c r="AC283" s="7"/>
      <c r="AD283" s="7"/>
    </row>
    <row r="284" spans="1:30" ht="15.75">
      <c r="A284" s="252" t="s">
        <v>639</v>
      </c>
      <c r="B284" s="862" t="s">
        <v>638</v>
      </c>
      <c r="C284" s="862"/>
      <c r="D284" s="574" t="s">
        <v>572</v>
      </c>
      <c r="E284" s="266"/>
      <c r="F284" s="266"/>
      <c r="G284" s="266"/>
      <c r="H284" s="6"/>
      <c r="I284" s="6"/>
      <c r="J284" s="51"/>
      <c r="K284" s="51"/>
      <c r="L284" s="51"/>
      <c r="M284" s="51"/>
      <c r="N284" s="7"/>
      <c r="O284" s="7"/>
      <c r="P284" s="7"/>
      <c r="Q284" s="7"/>
      <c r="R284" s="7"/>
      <c r="S284" s="7"/>
      <c r="T284" s="7"/>
      <c r="U284" s="7"/>
      <c r="V284" s="7"/>
      <c r="W284" s="7"/>
      <c r="X284" s="7"/>
      <c r="Y284" s="7"/>
      <c r="Z284" s="7"/>
      <c r="AA284" s="7"/>
      <c r="AB284" s="7"/>
      <c r="AC284" s="7"/>
      <c r="AD284" s="7"/>
    </row>
    <row r="285" spans="1:30" ht="15.75">
      <c r="A285" s="252" t="s">
        <v>641</v>
      </c>
      <c r="B285" s="862" t="s">
        <v>640</v>
      </c>
      <c r="C285" s="862"/>
      <c r="D285" s="574" t="s">
        <v>572</v>
      </c>
      <c r="E285" s="266"/>
      <c r="F285" s="266"/>
      <c r="G285" s="266"/>
      <c r="H285" s="6"/>
      <c r="I285" s="6"/>
      <c r="J285" s="51"/>
      <c r="K285" s="51"/>
      <c r="L285" s="51"/>
      <c r="M285" s="51"/>
      <c r="N285" s="7"/>
      <c r="O285" s="7"/>
      <c r="P285" s="7"/>
      <c r="Q285" s="7"/>
      <c r="R285" s="7"/>
      <c r="S285" s="7"/>
      <c r="T285" s="7"/>
      <c r="U285" s="7"/>
      <c r="V285" s="7"/>
      <c r="W285" s="7"/>
      <c r="X285" s="7"/>
      <c r="Y285" s="7"/>
      <c r="Z285" s="7"/>
      <c r="AA285" s="7"/>
      <c r="AB285" s="7"/>
      <c r="AC285" s="7"/>
      <c r="AD285" s="7"/>
    </row>
    <row r="286" spans="1:30" ht="15.75">
      <c r="A286" s="252" t="s">
        <v>643</v>
      </c>
      <c r="B286" s="862" t="s">
        <v>642</v>
      </c>
      <c r="C286" s="862"/>
      <c r="D286" s="574" t="s">
        <v>572</v>
      </c>
      <c r="E286" s="266"/>
      <c r="F286" s="266"/>
      <c r="G286" s="266"/>
      <c r="H286" s="6"/>
      <c r="I286" s="6"/>
      <c r="J286" s="51"/>
      <c r="K286" s="51"/>
      <c r="L286" s="51"/>
      <c r="M286" s="51"/>
      <c r="N286" s="7"/>
      <c r="O286" s="7"/>
      <c r="P286" s="7"/>
      <c r="Q286" s="7"/>
      <c r="R286" s="7"/>
      <c r="S286" s="7"/>
      <c r="T286" s="7"/>
      <c r="U286" s="7"/>
      <c r="V286" s="7"/>
      <c r="W286" s="7"/>
      <c r="X286" s="7"/>
      <c r="Y286" s="7"/>
      <c r="Z286" s="7"/>
      <c r="AA286" s="7"/>
      <c r="AB286" s="7"/>
      <c r="AC286" s="7"/>
      <c r="AD286" s="7"/>
    </row>
    <row r="287" spans="1:30" ht="15.75">
      <c r="A287" s="252" t="s">
        <v>645</v>
      </c>
      <c r="B287" s="862" t="s">
        <v>644</v>
      </c>
      <c r="C287" s="862"/>
      <c r="D287" s="574" t="s">
        <v>572</v>
      </c>
      <c r="E287" s="266"/>
      <c r="F287" s="266"/>
      <c r="G287" s="266"/>
      <c r="H287" s="6"/>
      <c r="I287" s="6"/>
      <c r="J287" s="51"/>
      <c r="K287" s="51"/>
      <c r="L287" s="51"/>
      <c r="M287" s="51"/>
      <c r="N287" s="7"/>
      <c r="O287" s="7"/>
      <c r="P287" s="7"/>
      <c r="Q287" s="7"/>
      <c r="R287" s="7"/>
      <c r="S287" s="7"/>
      <c r="T287" s="7"/>
      <c r="U287" s="7"/>
      <c r="V287" s="7"/>
      <c r="W287" s="7"/>
      <c r="X287" s="7"/>
      <c r="Y287" s="7"/>
      <c r="Z287" s="7"/>
      <c r="AA287" s="7"/>
      <c r="AB287" s="7"/>
      <c r="AC287" s="7"/>
      <c r="AD287" s="7"/>
    </row>
    <row r="288" spans="1:30" ht="15.75">
      <c r="A288" s="252" t="s">
        <v>647</v>
      </c>
      <c r="B288" s="862" t="s">
        <v>646</v>
      </c>
      <c r="C288" s="862"/>
      <c r="D288" s="574" t="s">
        <v>572</v>
      </c>
      <c r="E288" s="266"/>
      <c r="F288" s="266"/>
      <c r="G288" s="266"/>
      <c r="H288" s="6"/>
      <c r="I288" s="6"/>
      <c r="J288" s="51"/>
      <c r="K288" s="51"/>
      <c r="L288" s="51"/>
      <c r="M288" s="51"/>
      <c r="N288" s="7"/>
      <c r="O288" s="7"/>
      <c r="P288" s="7"/>
      <c r="Q288" s="7"/>
      <c r="R288" s="7"/>
      <c r="S288" s="7"/>
      <c r="T288" s="7"/>
      <c r="U288" s="7"/>
      <c r="V288" s="7"/>
      <c r="W288" s="7"/>
      <c r="X288" s="7"/>
      <c r="Y288" s="7"/>
      <c r="Z288" s="7"/>
      <c r="AA288" s="7"/>
      <c r="AB288" s="7"/>
      <c r="AC288" s="7"/>
      <c r="AD288" s="7"/>
    </row>
    <row r="289" spans="1:30" ht="15.75">
      <c r="A289" s="74">
        <v>89</v>
      </c>
      <c r="B289" s="862" t="s">
        <v>648</v>
      </c>
      <c r="C289" s="862"/>
      <c r="D289" s="574" t="s">
        <v>572</v>
      </c>
      <c r="E289" s="266"/>
      <c r="F289" s="266"/>
      <c r="G289" s="266"/>
      <c r="H289" s="6"/>
      <c r="I289" s="6"/>
      <c r="J289" s="51"/>
      <c r="K289" s="51"/>
      <c r="L289" s="51"/>
      <c r="M289" s="51"/>
      <c r="N289" s="7"/>
      <c r="O289" s="7"/>
      <c r="P289" s="7"/>
      <c r="Q289" s="7"/>
      <c r="R289" s="7"/>
      <c r="S289" s="7"/>
      <c r="T289" s="7"/>
      <c r="U289" s="7"/>
      <c r="V289" s="7"/>
      <c r="W289" s="7"/>
      <c r="X289" s="7"/>
      <c r="Y289" s="7"/>
      <c r="Z289" s="7"/>
      <c r="AA289" s="7"/>
      <c r="AB289" s="7"/>
      <c r="AC289" s="7"/>
      <c r="AD289" s="7"/>
    </row>
    <row r="290" spans="1:30" ht="15.75">
      <c r="A290" s="7"/>
      <c r="C290" s="163"/>
      <c r="D290" s="7"/>
      <c r="E290" s="51"/>
      <c r="F290" s="51"/>
      <c r="G290" s="51"/>
      <c r="H290" s="51"/>
      <c r="I290" s="51"/>
      <c r="J290" s="51"/>
      <c r="K290" s="51"/>
      <c r="L290" s="51"/>
      <c r="M290" s="577"/>
      <c r="N290" s="7"/>
      <c r="O290" s="7"/>
      <c r="P290" s="7"/>
      <c r="Q290" s="7"/>
      <c r="R290" s="7"/>
      <c r="S290" s="7"/>
      <c r="T290" s="7"/>
      <c r="U290" s="7"/>
      <c r="V290" s="7"/>
      <c r="W290" s="7"/>
      <c r="X290" s="7"/>
      <c r="Y290" s="7"/>
      <c r="Z290" s="7"/>
      <c r="AA290" s="7"/>
      <c r="AB290" s="7"/>
      <c r="AC290" s="7"/>
      <c r="AD290" s="7"/>
    </row>
    <row r="291" spans="1:30" ht="54" customHeight="1">
      <c r="A291" s="873"/>
      <c r="B291" s="874"/>
      <c r="C291" s="874"/>
      <c r="D291" s="874"/>
      <c r="E291" s="874"/>
      <c r="F291" s="874"/>
      <c r="G291" s="874"/>
      <c r="H291" s="874"/>
      <c r="I291" s="874"/>
      <c r="J291" s="874"/>
      <c r="K291" s="874"/>
      <c r="L291" s="874"/>
      <c r="M291" s="874"/>
      <c r="N291" s="7"/>
      <c r="O291" s="7"/>
      <c r="P291" s="7"/>
      <c r="Q291" s="7"/>
      <c r="R291" s="7"/>
      <c r="S291" s="7"/>
      <c r="T291" s="7"/>
      <c r="U291" s="7"/>
      <c r="V291" s="7"/>
      <c r="W291" s="7"/>
      <c r="X291" s="7"/>
      <c r="Y291" s="7"/>
      <c r="Z291" s="7"/>
      <c r="AA291" s="7"/>
      <c r="AB291" s="7"/>
      <c r="AC291" s="7"/>
      <c r="AD291" s="7"/>
    </row>
    <row r="292" spans="1:30">
      <c r="A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row>
    <row r="293" spans="1:30">
      <c r="A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row>
    <row r="294" spans="1:30">
      <c r="A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row>
    <row r="295" spans="1:30">
      <c r="A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row>
    <row r="296" spans="1:30">
      <c r="A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row>
    <row r="297" spans="1:30">
      <c r="A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row>
    <row r="298" spans="1:30">
      <c r="A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row>
    <row r="299" spans="1:30">
      <c r="A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row>
    <row r="300" spans="1:30">
      <c r="A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row>
    <row r="301" spans="1:30">
      <c r="A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row>
    <row r="302" spans="1:30">
      <c r="A302" s="7"/>
      <c r="C302" s="7"/>
      <c r="D302" s="7"/>
      <c r="E302" s="7"/>
      <c r="F302" s="7"/>
      <c r="G302" s="7"/>
      <c r="H302" s="7"/>
      <c r="I302" s="7"/>
      <c r="J302" s="7"/>
      <c r="K302" s="7"/>
      <c r="L302" s="7"/>
      <c r="M302" s="7"/>
      <c r="N302" s="7"/>
      <c r="O302" s="7"/>
      <c r="P302" s="7"/>
      <c r="Q302" s="7"/>
      <c r="R302" s="7"/>
      <c r="S302" s="7"/>
      <c r="T302" s="7"/>
    </row>
    <row r="303" spans="1:30">
      <c r="A303" s="7"/>
      <c r="C303" s="7"/>
      <c r="D303" s="7"/>
      <c r="E303" s="7"/>
      <c r="F303" s="7"/>
      <c r="G303" s="7"/>
      <c r="H303" s="7"/>
      <c r="I303" s="7"/>
      <c r="J303" s="7"/>
      <c r="K303" s="7"/>
      <c r="L303" s="7"/>
      <c r="M303" s="7"/>
      <c r="N303" s="7"/>
      <c r="O303" s="7"/>
      <c r="P303" s="7"/>
      <c r="Q303" s="7"/>
      <c r="R303" s="7"/>
      <c r="S303" s="7"/>
      <c r="T303" s="7"/>
    </row>
    <row r="304" spans="1:30">
      <c r="A304" s="7"/>
      <c r="C304" s="7"/>
      <c r="D304" s="7"/>
      <c r="E304" s="7"/>
      <c r="F304" s="7"/>
      <c r="G304" s="7"/>
      <c r="H304" s="7"/>
      <c r="I304" s="7"/>
      <c r="J304" s="7"/>
      <c r="K304" s="7"/>
      <c r="L304" s="7"/>
      <c r="M304" s="7"/>
      <c r="N304" s="7"/>
      <c r="O304" s="7"/>
      <c r="P304" s="7"/>
      <c r="Q304" s="7"/>
      <c r="R304" s="7"/>
      <c r="S304" s="7"/>
      <c r="T304" s="7"/>
    </row>
    <row r="305" spans="1:20">
      <c r="A305" s="7"/>
      <c r="C305" s="7"/>
      <c r="D305" s="7"/>
      <c r="E305" s="7"/>
      <c r="F305" s="7"/>
      <c r="G305" s="7"/>
      <c r="H305" s="7"/>
      <c r="I305" s="7"/>
      <c r="J305" s="7"/>
      <c r="K305" s="7"/>
      <c r="L305" s="7"/>
      <c r="M305" s="7"/>
      <c r="N305" s="7"/>
      <c r="O305" s="7"/>
      <c r="P305" s="7"/>
      <c r="Q305" s="7"/>
      <c r="R305" s="7"/>
      <c r="S305" s="7"/>
      <c r="T305" s="7"/>
    </row>
    <row r="306" spans="1:20">
      <c r="A306" s="7"/>
      <c r="C306" s="7"/>
      <c r="D306" s="7"/>
      <c r="E306" s="7"/>
      <c r="F306" s="7"/>
      <c r="G306" s="7"/>
      <c r="H306" s="7"/>
      <c r="I306" s="7"/>
      <c r="J306" s="7"/>
      <c r="K306" s="7"/>
      <c r="L306" s="7"/>
      <c r="M306" s="7"/>
      <c r="N306" s="7"/>
      <c r="O306" s="7"/>
      <c r="P306" s="7"/>
      <c r="Q306" s="7"/>
      <c r="R306" s="7"/>
      <c r="S306" s="7"/>
      <c r="T306" s="7"/>
    </row>
    <row r="307" spans="1:20">
      <c r="A307" s="7"/>
      <c r="C307" s="7"/>
      <c r="D307" s="7"/>
      <c r="E307" s="7"/>
      <c r="F307" s="7"/>
      <c r="G307" s="7"/>
      <c r="H307" s="7"/>
      <c r="I307" s="7"/>
      <c r="J307" s="7"/>
      <c r="K307" s="7"/>
      <c r="L307" s="7"/>
      <c r="M307" s="7"/>
      <c r="N307" s="7"/>
      <c r="O307" s="7"/>
      <c r="P307" s="7"/>
      <c r="Q307" s="7"/>
      <c r="R307" s="7"/>
      <c r="S307" s="7"/>
      <c r="T307" s="7"/>
    </row>
    <row r="308" spans="1:20">
      <c r="A308" s="7"/>
      <c r="C308" s="7"/>
      <c r="D308" s="7"/>
      <c r="E308" s="7"/>
      <c r="F308" s="7"/>
      <c r="G308" s="7"/>
      <c r="H308" s="7"/>
      <c r="I308" s="7"/>
      <c r="J308" s="7"/>
      <c r="K308" s="7"/>
      <c r="L308" s="7"/>
      <c r="M308" s="7"/>
      <c r="N308" s="7"/>
      <c r="O308" s="7"/>
      <c r="P308" s="7"/>
      <c r="Q308" s="7"/>
      <c r="R308" s="7"/>
      <c r="S308" s="7"/>
      <c r="T308" s="7"/>
    </row>
    <row r="309" spans="1:20">
      <c r="A309" s="7"/>
      <c r="C309" s="7"/>
      <c r="D309" s="7"/>
      <c r="E309" s="7"/>
      <c r="F309" s="7"/>
      <c r="G309" s="7"/>
      <c r="H309" s="7"/>
      <c r="I309" s="7"/>
      <c r="J309" s="7"/>
      <c r="K309" s="7"/>
      <c r="L309" s="7"/>
      <c r="M309" s="7"/>
      <c r="N309" s="7"/>
      <c r="O309" s="7"/>
      <c r="P309" s="7"/>
      <c r="Q309" s="7"/>
      <c r="R309" s="7"/>
      <c r="S309" s="7"/>
      <c r="T309" s="7"/>
    </row>
    <row r="310" spans="1:20">
      <c r="A310" s="7"/>
      <c r="C310" s="7"/>
      <c r="D310" s="7"/>
      <c r="E310" s="7"/>
      <c r="F310" s="7"/>
      <c r="G310" s="7"/>
      <c r="H310" s="7"/>
      <c r="I310" s="7"/>
      <c r="J310" s="7"/>
      <c r="K310" s="7"/>
      <c r="L310" s="7"/>
      <c r="M310" s="7"/>
      <c r="N310" s="7"/>
      <c r="O310" s="7"/>
      <c r="P310" s="7"/>
      <c r="Q310" s="7"/>
      <c r="R310" s="7"/>
      <c r="S310" s="7"/>
      <c r="T310" s="7"/>
    </row>
    <row r="311" spans="1:20">
      <c r="A311" s="7"/>
      <c r="C311" s="7"/>
      <c r="D311" s="7"/>
      <c r="E311" s="7"/>
      <c r="F311" s="7"/>
      <c r="G311" s="7"/>
      <c r="H311" s="7"/>
      <c r="I311" s="7"/>
      <c r="J311" s="7"/>
      <c r="K311" s="7"/>
      <c r="L311" s="7"/>
      <c r="M311" s="7"/>
      <c r="N311" s="7"/>
      <c r="O311" s="7"/>
      <c r="P311" s="7"/>
      <c r="Q311" s="7"/>
      <c r="R311" s="7"/>
      <c r="S311" s="7"/>
      <c r="T311" s="7"/>
    </row>
    <row r="312" spans="1:20">
      <c r="A312" s="7"/>
      <c r="C312" s="7"/>
      <c r="D312" s="7"/>
      <c r="E312" s="7"/>
      <c r="F312" s="7"/>
      <c r="G312" s="7"/>
      <c r="H312" s="7"/>
      <c r="I312" s="7"/>
      <c r="J312" s="7"/>
      <c r="K312" s="7"/>
      <c r="L312" s="7"/>
      <c r="M312" s="7"/>
      <c r="N312" s="7"/>
      <c r="O312" s="7"/>
      <c r="P312" s="7"/>
      <c r="Q312" s="7"/>
      <c r="R312" s="7"/>
      <c r="S312" s="7"/>
      <c r="T312" s="7"/>
    </row>
    <row r="313" spans="1:20">
      <c r="A313" s="7"/>
      <c r="C313" s="7"/>
      <c r="D313" s="7"/>
      <c r="E313" s="7"/>
      <c r="F313" s="7"/>
      <c r="G313" s="7"/>
      <c r="H313" s="7"/>
      <c r="I313" s="7"/>
      <c r="J313" s="7"/>
      <c r="K313" s="7"/>
      <c r="L313" s="7"/>
      <c r="M313" s="7"/>
      <c r="N313" s="7"/>
      <c r="O313" s="7"/>
      <c r="P313" s="7"/>
      <c r="Q313" s="7"/>
      <c r="R313" s="7"/>
      <c r="S313" s="7"/>
      <c r="T313" s="7"/>
    </row>
    <row r="314" spans="1:20">
      <c r="A314" s="7"/>
      <c r="C314" s="7"/>
      <c r="D314" s="7"/>
      <c r="E314" s="7"/>
      <c r="F314" s="7"/>
      <c r="G314" s="7"/>
      <c r="H314" s="7"/>
      <c r="I314" s="7"/>
      <c r="J314" s="7"/>
      <c r="K314" s="7"/>
      <c r="L314" s="7"/>
      <c r="M314" s="7"/>
      <c r="N314" s="7"/>
      <c r="O314" s="7"/>
      <c r="P314" s="7"/>
      <c r="Q314" s="7"/>
      <c r="R314" s="7"/>
      <c r="S314" s="7"/>
      <c r="T314" s="7"/>
    </row>
    <row r="315" spans="1:20">
      <c r="A315" s="7"/>
      <c r="C315" s="7"/>
      <c r="D315" s="7"/>
      <c r="E315" s="7"/>
      <c r="F315" s="7"/>
      <c r="G315" s="7"/>
      <c r="H315" s="7"/>
      <c r="I315" s="7"/>
      <c r="J315" s="7"/>
      <c r="K315" s="7"/>
      <c r="L315" s="7"/>
      <c r="M315" s="7"/>
      <c r="N315" s="7"/>
      <c r="O315" s="7"/>
      <c r="P315" s="7"/>
      <c r="Q315" s="7"/>
      <c r="R315" s="7"/>
      <c r="S315" s="7"/>
      <c r="T315" s="7"/>
    </row>
    <row r="316" spans="1:20">
      <c r="A316" s="7"/>
      <c r="C316" s="7"/>
      <c r="D316" s="7"/>
      <c r="E316" s="7"/>
      <c r="F316" s="7"/>
      <c r="G316" s="7"/>
      <c r="H316" s="7"/>
      <c r="I316" s="7"/>
      <c r="J316" s="7"/>
      <c r="K316" s="7"/>
      <c r="L316" s="7"/>
      <c r="M316" s="7"/>
      <c r="N316" s="7"/>
      <c r="O316" s="7"/>
      <c r="P316" s="7"/>
      <c r="Q316" s="7"/>
      <c r="R316" s="7"/>
      <c r="S316" s="7"/>
      <c r="T316" s="7"/>
    </row>
    <row r="317" spans="1:20">
      <c r="A317" s="7"/>
      <c r="C317" s="7"/>
      <c r="D317" s="7"/>
      <c r="E317" s="7"/>
      <c r="F317" s="7"/>
      <c r="G317" s="7"/>
      <c r="H317" s="7"/>
      <c r="I317" s="7"/>
      <c r="J317" s="7"/>
      <c r="K317" s="7"/>
      <c r="L317" s="7"/>
      <c r="M317" s="7"/>
      <c r="N317" s="7"/>
      <c r="O317" s="7"/>
      <c r="P317" s="7"/>
      <c r="Q317" s="7"/>
      <c r="R317" s="7"/>
      <c r="S317" s="7"/>
      <c r="T317" s="7"/>
    </row>
    <row r="318" spans="1:20">
      <c r="A318" s="7"/>
      <c r="C318" s="7"/>
      <c r="D318" s="7"/>
      <c r="E318" s="7"/>
      <c r="F318" s="7"/>
      <c r="G318" s="7"/>
      <c r="H318" s="7"/>
      <c r="I318" s="7"/>
      <c r="J318" s="7"/>
      <c r="K318" s="7"/>
      <c r="L318" s="7"/>
      <c r="M318" s="7"/>
      <c r="N318" s="7"/>
      <c r="O318" s="7"/>
      <c r="P318" s="7"/>
      <c r="Q318" s="7"/>
      <c r="R318" s="7"/>
      <c r="S318" s="7"/>
      <c r="T318" s="7"/>
    </row>
    <row r="319" spans="1:20">
      <c r="A319" s="7"/>
      <c r="C319" s="7"/>
      <c r="D319" s="7"/>
      <c r="E319" s="7"/>
      <c r="F319" s="7"/>
      <c r="G319" s="7"/>
      <c r="H319" s="7"/>
      <c r="I319" s="7"/>
      <c r="J319" s="7"/>
      <c r="K319" s="7"/>
      <c r="L319" s="7"/>
      <c r="M319" s="7"/>
      <c r="N319" s="7"/>
      <c r="O319" s="7"/>
      <c r="P319" s="7"/>
      <c r="Q319" s="7"/>
      <c r="R319" s="7"/>
      <c r="S319" s="7"/>
      <c r="T319" s="7"/>
    </row>
    <row r="320" spans="1:20">
      <c r="A320" s="7"/>
      <c r="C320" s="7"/>
      <c r="D320" s="7"/>
      <c r="E320" s="7"/>
      <c r="F320" s="7"/>
      <c r="G320" s="7"/>
      <c r="H320" s="7"/>
      <c r="I320" s="7"/>
      <c r="J320" s="7"/>
      <c r="K320" s="7"/>
      <c r="L320" s="7"/>
      <c r="M320" s="7"/>
      <c r="N320" s="7"/>
      <c r="O320" s="7"/>
      <c r="P320" s="7"/>
      <c r="Q320" s="7"/>
      <c r="R320" s="7"/>
      <c r="S320" s="7"/>
      <c r="T320" s="7"/>
    </row>
    <row r="321" spans="1:20">
      <c r="A321" s="7"/>
      <c r="C321" s="7"/>
      <c r="D321" s="7"/>
      <c r="E321" s="7"/>
      <c r="F321" s="7"/>
      <c r="G321" s="7"/>
      <c r="H321" s="7"/>
      <c r="I321" s="7"/>
      <c r="J321" s="7"/>
      <c r="K321" s="7"/>
      <c r="L321" s="7"/>
      <c r="M321" s="7"/>
      <c r="N321" s="7"/>
      <c r="O321" s="7"/>
      <c r="P321" s="7"/>
      <c r="Q321" s="7"/>
      <c r="R321" s="7"/>
      <c r="S321" s="7"/>
      <c r="T321" s="7"/>
    </row>
    <row r="322" spans="1:20">
      <c r="A322" s="7"/>
      <c r="C322" s="7"/>
      <c r="D322" s="7"/>
      <c r="E322" s="7"/>
      <c r="F322" s="7"/>
      <c r="G322" s="7"/>
      <c r="H322" s="7"/>
      <c r="I322" s="7"/>
      <c r="J322" s="7"/>
      <c r="K322" s="7"/>
      <c r="L322" s="7"/>
      <c r="M322" s="7"/>
      <c r="N322" s="7"/>
      <c r="O322" s="7"/>
      <c r="P322" s="7"/>
      <c r="Q322" s="7"/>
      <c r="R322" s="7"/>
      <c r="S322" s="7"/>
      <c r="T322" s="7"/>
    </row>
    <row r="323" spans="1:20">
      <c r="A323" s="7"/>
      <c r="C323" s="7"/>
      <c r="D323" s="7"/>
      <c r="E323" s="7"/>
      <c r="F323" s="7"/>
      <c r="G323" s="7"/>
      <c r="H323" s="7"/>
      <c r="I323" s="7"/>
      <c r="J323" s="7"/>
      <c r="K323" s="7"/>
      <c r="L323" s="7"/>
      <c r="M323" s="7"/>
      <c r="N323" s="7"/>
      <c r="O323" s="7"/>
      <c r="P323" s="7"/>
      <c r="Q323" s="7"/>
      <c r="R323" s="7"/>
      <c r="S323" s="7"/>
      <c r="T323" s="7"/>
    </row>
    <row r="324" spans="1:20">
      <c r="A324" s="7"/>
      <c r="C324" s="7"/>
      <c r="D324" s="7"/>
      <c r="E324" s="7"/>
      <c r="F324" s="7"/>
      <c r="G324" s="7"/>
      <c r="H324" s="7"/>
      <c r="I324" s="7"/>
      <c r="J324" s="7"/>
      <c r="K324" s="7"/>
      <c r="L324" s="7"/>
      <c r="M324" s="7"/>
      <c r="N324" s="7"/>
      <c r="O324" s="7"/>
      <c r="P324" s="7"/>
      <c r="Q324" s="7"/>
      <c r="R324" s="7"/>
      <c r="S324" s="7"/>
      <c r="T324" s="7"/>
    </row>
    <row r="325" spans="1:20">
      <c r="A325" s="7"/>
      <c r="C325" s="7"/>
      <c r="D325" s="7"/>
      <c r="E325" s="7"/>
      <c r="F325" s="7"/>
      <c r="G325" s="7"/>
      <c r="H325" s="7"/>
      <c r="I325" s="7"/>
      <c r="J325" s="7"/>
      <c r="K325" s="7"/>
      <c r="L325" s="7"/>
      <c r="M325" s="7"/>
      <c r="N325" s="7"/>
      <c r="O325" s="7"/>
      <c r="P325" s="7"/>
      <c r="Q325" s="7"/>
      <c r="R325" s="7"/>
      <c r="S325" s="7"/>
      <c r="T325" s="7"/>
    </row>
    <row r="326" spans="1:20">
      <c r="A326" s="7"/>
      <c r="C326" s="7"/>
      <c r="D326" s="7"/>
      <c r="E326" s="7"/>
      <c r="F326" s="7"/>
      <c r="G326" s="7"/>
      <c r="H326" s="7"/>
      <c r="I326" s="7"/>
      <c r="J326" s="7"/>
      <c r="K326" s="7"/>
      <c r="L326" s="7"/>
      <c r="M326" s="7"/>
      <c r="N326" s="7"/>
      <c r="O326" s="7"/>
      <c r="P326" s="7"/>
      <c r="Q326" s="7"/>
      <c r="R326" s="7"/>
      <c r="S326" s="7"/>
      <c r="T326" s="7"/>
    </row>
    <row r="327" spans="1:20">
      <c r="A327" s="7"/>
      <c r="C327" s="7"/>
      <c r="D327" s="7"/>
      <c r="E327" s="7"/>
      <c r="F327" s="7"/>
      <c r="G327" s="7"/>
      <c r="H327" s="7"/>
      <c r="I327" s="7"/>
      <c r="J327" s="7"/>
      <c r="K327" s="7"/>
      <c r="L327" s="7"/>
      <c r="M327" s="7"/>
      <c r="N327" s="7"/>
      <c r="O327" s="7"/>
      <c r="P327" s="7"/>
      <c r="Q327" s="7"/>
      <c r="R327" s="7"/>
      <c r="S327" s="7"/>
      <c r="T327" s="7"/>
    </row>
    <row r="328" spans="1:20">
      <c r="A328" s="7"/>
      <c r="C328" s="7"/>
      <c r="D328" s="7"/>
      <c r="E328" s="7"/>
      <c r="F328" s="7"/>
      <c r="G328" s="7"/>
      <c r="H328" s="7"/>
      <c r="I328" s="7"/>
      <c r="J328" s="7"/>
      <c r="K328" s="7"/>
      <c r="L328" s="7"/>
      <c r="M328" s="7"/>
      <c r="N328" s="7"/>
      <c r="O328" s="7"/>
      <c r="P328" s="7"/>
      <c r="Q328" s="7"/>
      <c r="R328" s="7"/>
      <c r="S328" s="7"/>
      <c r="T328" s="7"/>
    </row>
    <row r="329" spans="1:20">
      <c r="A329" s="7"/>
      <c r="C329" s="7"/>
      <c r="D329" s="7"/>
      <c r="E329" s="7"/>
      <c r="F329" s="7"/>
      <c r="G329" s="7"/>
      <c r="H329" s="7"/>
      <c r="I329" s="7"/>
      <c r="J329" s="7"/>
      <c r="K329" s="7"/>
      <c r="L329" s="7"/>
      <c r="M329" s="7"/>
      <c r="N329" s="7"/>
      <c r="O329" s="7"/>
      <c r="P329" s="7"/>
      <c r="Q329" s="7"/>
      <c r="R329" s="7"/>
      <c r="S329" s="7"/>
      <c r="T329" s="7"/>
    </row>
    <row r="330" spans="1:20">
      <c r="A330" s="7"/>
      <c r="C330" s="7"/>
      <c r="D330" s="7"/>
      <c r="E330" s="7"/>
      <c r="F330" s="7"/>
      <c r="G330" s="7"/>
      <c r="H330" s="7"/>
      <c r="I330" s="7"/>
      <c r="J330" s="7"/>
      <c r="K330" s="7"/>
      <c r="L330" s="7"/>
      <c r="M330" s="7"/>
      <c r="N330" s="7"/>
      <c r="O330" s="7"/>
      <c r="P330" s="7"/>
      <c r="Q330" s="7"/>
      <c r="R330" s="7"/>
      <c r="S330" s="7"/>
      <c r="T330" s="7"/>
    </row>
    <row r="331" spans="1:20">
      <c r="A331" s="7"/>
      <c r="C331" s="7"/>
      <c r="D331" s="7"/>
      <c r="E331" s="7"/>
      <c r="F331" s="7"/>
      <c r="G331" s="7"/>
      <c r="H331" s="7"/>
      <c r="I331" s="7"/>
      <c r="J331" s="7"/>
      <c r="K331" s="7"/>
      <c r="L331" s="7"/>
      <c r="M331" s="7"/>
      <c r="N331" s="7"/>
      <c r="O331" s="7"/>
      <c r="P331" s="7"/>
      <c r="Q331" s="7"/>
      <c r="R331" s="7"/>
      <c r="S331" s="7"/>
      <c r="T331" s="7"/>
    </row>
    <row r="332" spans="1:20">
      <c r="A332" s="7"/>
      <c r="C332" s="7"/>
      <c r="D332" s="7"/>
      <c r="E332" s="7"/>
      <c r="F332" s="7"/>
      <c r="G332" s="7"/>
      <c r="H332" s="7"/>
      <c r="I332" s="7"/>
      <c r="J332" s="7"/>
      <c r="K332" s="7"/>
      <c r="L332" s="7"/>
      <c r="M332" s="7"/>
      <c r="N332" s="7"/>
      <c r="O332" s="7"/>
      <c r="P332" s="7"/>
      <c r="Q332" s="7"/>
      <c r="R332" s="7"/>
      <c r="S332" s="7"/>
      <c r="T332" s="7"/>
    </row>
    <row r="333" spans="1:20">
      <c r="A333" s="7"/>
      <c r="C333" s="7"/>
      <c r="D333" s="7"/>
      <c r="E333" s="7"/>
      <c r="F333" s="7"/>
      <c r="G333" s="7"/>
      <c r="H333" s="7"/>
      <c r="I333" s="7"/>
      <c r="J333" s="7"/>
      <c r="K333" s="7"/>
      <c r="L333" s="7"/>
      <c r="M333" s="7"/>
      <c r="N333" s="7"/>
      <c r="O333" s="7"/>
      <c r="P333" s="7"/>
      <c r="Q333" s="7"/>
      <c r="R333" s="7"/>
      <c r="S333" s="7"/>
      <c r="T333" s="7"/>
    </row>
    <row r="334" spans="1:20">
      <c r="A334" s="7"/>
      <c r="C334" s="7"/>
      <c r="D334" s="7"/>
      <c r="E334" s="7"/>
      <c r="F334" s="7"/>
      <c r="G334" s="7"/>
      <c r="H334" s="7"/>
      <c r="I334" s="7"/>
      <c r="J334" s="7"/>
      <c r="K334" s="7"/>
      <c r="L334" s="7"/>
      <c r="M334" s="7"/>
      <c r="N334" s="7"/>
      <c r="O334" s="7"/>
      <c r="P334" s="7"/>
      <c r="Q334" s="7"/>
      <c r="R334" s="7"/>
      <c r="S334" s="7"/>
      <c r="T334" s="7"/>
    </row>
    <row r="335" spans="1:20">
      <c r="A335" s="7"/>
      <c r="C335" s="7"/>
      <c r="D335" s="7"/>
      <c r="E335" s="7"/>
      <c r="F335" s="7"/>
      <c r="G335" s="7"/>
      <c r="H335" s="7"/>
      <c r="I335" s="7"/>
      <c r="J335" s="7"/>
      <c r="K335" s="7"/>
      <c r="L335" s="7"/>
      <c r="M335" s="7"/>
      <c r="N335" s="7"/>
      <c r="O335" s="7"/>
      <c r="P335" s="7"/>
      <c r="Q335" s="7"/>
      <c r="R335" s="7"/>
      <c r="S335" s="7"/>
      <c r="T335" s="7"/>
    </row>
    <row r="336" spans="1:20">
      <c r="A336" s="7"/>
      <c r="C336" s="7"/>
      <c r="D336" s="7"/>
      <c r="E336" s="7"/>
      <c r="F336" s="7"/>
      <c r="G336" s="7"/>
      <c r="H336" s="7"/>
      <c r="I336" s="7"/>
      <c r="J336" s="7"/>
      <c r="K336" s="7"/>
      <c r="L336" s="7"/>
      <c r="M336" s="7"/>
      <c r="N336" s="7"/>
      <c r="O336" s="7"/>
      <c r="P336" s="7"/>
      <c r="Q336" s="7"/>
      <c r="R336" s="7"/>
      <c r="S336" s="7"/>
      <c r="T336" s="7"/>
    </row>
    <row r="337" spans="1:20">
      <c r="A337" s="7"/>
      <c r="C337" s="7"/>
      <c r="D337" s="7"/>
      <c r="E337" s="7"/>
      <c r="F337" s="7"/>
      <c r="G337" s="7"/>
      <c r="H337" s="7"/>
      <c r="I337" s="7"/>
      <c r="J337" s="7"/>
      <c r="K337" s="7"/>
      <c r="L337" s="7"/>
      <c r="M337" s="7"/>
      <c r="N337" s="7"/>
      <c r="O337" s="7"/>
      <c r="P337" s="7"/>
      <c r="Q337" s="7"/>
      <c r="R337" s="7"/>
      <c r="S337" s="7"/>
      <c r="T337" s="7"/>
    </row>
    <row r="338" spans="1:20">
      <c r="A338" s="7"/>
      <c r="C338" s="7"/>
      <c r="D338" s="7"/>
      <c r="E338" s="7"/>
      <c r="F338" s="7"/>
      <c r="G338" s="7"/>
      <c r="H338" s="7"/>
      <c r="I338" s="7"/>
      <c r="J338" s="7"/>
      <c r="K338" s="7"/>
      <c r="L338" s="7"/>
      <c r="M338" s="7"/>
      <c r="N338" s="7"/>
      <c r="O338" s="7"/>
      <c r="P338" s="7"/>
      <c r="Q338" s="7"/>
      <c r="R338" s="7"/>
      <c r="S338" s="7"/>
      <c r="T338" s="7"/>
    </row>
    <row r="339" spans="1:20">
      <c r="A339" s="7"/>
      <c r="C339" s="7"/>
      <c r="D339" s="7"/>
      <c r="E339" s="7"/>
      <c r="F339" s="7"/>
      <c r="G339" s="7"/>
      <c r="H339" s="7"/>
      <c r="I339" s="7"/>
      <c r="J339" s="7"/>
      <c r="K339" s="7"/>
      <c r="L339" s="7"/>
      <c r="M339" s="7"/>
      <c r="N339" s="7"/>
      <c r="O339" s="7"/>
      <c r="P339" s="7"/>
      <c r="Q339" s="7"/>
      <c r="R339" s="7"/>
      <c r="S339" s="7"/>
      <c r="T339" s="7"/>
    </row>
    <row r="340" spans="1:20">
      <c r="A340" s="7"/>
      <c r="C340" s="7"/>
      <c r="D340" s="7"/>
      <c r="E340" s="7"/>
      <c r="F340" s="7"/>
      <c r="G340" s="7"/>
      <c r="H340" s="7"/>
      <c r="I340" s="7"/>
      <c r="J340" s="7"/>
      <c r="K340" s="7"/>
      <c r="L340" s="7"/>
      <c r="M340" s="7"/>
      <c r="N340" s="7"/>
      <c r="O340" s="7"/>
      <c r="P340" s="7"/>
      <c r="Q340" s="7"/>
      <c r="R340" s="7"/>
      <c r="S340" s="7"/>
      <c r="T340" s="7"/>
    </row>
    <row r="341" spans="1:20">
      <c r="A341" s="7"/>
      <c r="C341" s="7"/>
      <c r="D341" s="7"/>
      <c r="E341" s="7"/>
      <c r="F341" s="7"/>
      <c r="G341" s="7"/>
      <c r="H341" s="7"/>
      <c r="I341" s="7"/>
      <c r="J341" s="7"/>
      <c r="K341" s="7"/>
      <c r="L341" s="7"/>
      <c r="M341" s="7"/>
      <c r="N341" s="7"/>
      <c r="O341" s="7"/>
      <c r="P341" s="7"/>
      <c r="Q341" s="7"/>
      <c r="R341" s="7"/>
      <c r="S341" s="7"/>
      <c r="T341" s="7"/>
    </row>
    <row r="342" spans="1:20">
      <c r="A342" s="7"/>
      <c r="C342" s="7"/>
      <c r="D342" s="7"/>
      <c r="E342" s="7"/>
      <c r="F342" s="7"/>
      <c r="G342" s="7"/>
      <c r="H342" s="7"/>
      <c r="I342" s="7"/>
      <c r="J342" s="7"/>
      <c r="K342" s="7"/>
      <c r="L342" s="7"/>
      <c r="M342" s="7"/>
      <c r="N342" s="7"/>
      <c r="O342" s="7"/>
      <c r="P342" s="7"/>
      <c r="Q342" s="7"/>
      <c r="R342" s="7"/>
      <c r="S342" s="7"/>
      <c r="T342" s="7"/>
    </row>
    <row r="343" spans="1:20">
      <c r="A343" s="7"/>
      <c r="C343" s="7"/>
      <c r="D343" s="7"/>
      <c r="E343" s="7"/>
      <c r="F343" s="7"/>
      <c r="G343" s="7"/>
      <c r="H343" s="7"/>
      <c r="I343" s="7"/>
      <c r="J343" s="7"/>
      <c r="K343" s="7"/>
      <c r="L343" s="7"/>
      <c r="M343" s="7"/>
      <c r="N343" s="7"/>
      <c r="O343" s="7"/>
      <c r="P343" s="7"/>
      <c r="Q343" s="7"/>
      <c r="R343" s="7"/>
      <c r="S343" s="7"/>
      <c r="T343" s="7"/>
    </row>
    <row r="344" spans="1:20">
      <c r="A344" s="7"/>
      <c r="C344" s="7"/>
      <c r="D344" s="7"/>
      <c r="E344" s="7"/>
      <c r="F344" s="7"/>
      <c r="G344" s="7"/>
      <c r="H344" s="7"/>
      <c r="I344" s="7"/>
      <c r="J344" s="7"/>
      <c r="K344" s="7"/>
      <c r="L344" s="7"/>
      <c r="M344" s="7"/>
      <c r="N344" s="7"/>
      <c r="O344" s="7"/>
      <c r="P344" s="7"/>
      <c r="Q344" s="7"/>
      <c r="R344" s="7"/>
      <c r="S344" s="7"/>
      <c r="T344" s="7"/>
    </row>
    <row r="345" spans="1:20">
      <c r="A345" s="7"/>
      <c r="C345" s="7"/>
      <c r="D345" s="7"/>
      <c r="E345" s="7"/>
      <c r="F345" s="7"/>
      <c r="G345" s="7"/>
      <c r="H345" s="7"/>
      <c r="I345" s="7"/>
      <c r="J345" s="7"/>
      <c r="K345" s="7"/>
      <c r="L345" s="7"/>
      <c r="M345" s="7"/>
      <c r="N345" s="7"/>
      <c r="O345" s="7"/>
      <c r="P345" s="7"/>
      <c r="Q345" s="7"/>
      <c r="R345" s="7"/>
      <c r="S345" s="7"/>
      <c r="T345" s="7"/>
    </row>
    <row r="346" spans="1:20">
      <c r="A346" s="7"/>
      <c r="C346" s="7"/>
      <c r="D346" s="7"/>
      <c r="E346" s="7"/>
      <c r="F346" s="7"/>
      <c r="G346" s="7"/>
      <c r="H346" s="7"/>
      <c r="I346" s="7"/>
      <c r="J346" s="7"/>
      <c r="K346" s="7"/>
      <c r="L346" s="7"/>
      <c r="M346" s="7"/>
      <c r="N346" s="7"/>
      <c r="O346" s="7"/>
      <c r="P346" s="7"/>
      <c r="Q346" s="7"/>
      <c r="R346" s="7"/>
      <c r="S346" s="7"/>
      <c r="T346" s="7"/>
    </row>
    <row r="347" spans="1:20">
      <c r="A347" s="7"/>
      <c r="C347" s="7"/>
      <c r="D347" s="7"/>
      <c r="E347" s="7"/>
      <c r="F347" s="7"/>
      <c r="G347" s="7"/>
      <c r="H347" s="7"/>
      <c r="I347" s="7"/>
      <c r="J347" s="7"/>
      <c r="K347" s="7"/>
      <c r="L347" s="7"/>
      <c r="M347" s="7"/>
      <c r="N347" s="7"/>
      <c r="O347" s="7"/>
      <c r="P347" s="7"/>
      <c r="Q347" s="7"/>
      <c r="R347" s="7"/>
      <c r="S347" s="7"/>
      <c r="T347" s="7"/>
    </row>
    <row r="348" spans="1:20">
      <c r="A348" s="7"/>
      <c r="C348" s="7"/>
      <c r="D348" s="7"/>
      <c r="E348" s="7"/>
      <c r="F348" s="7"/>
      <c r="G348" s="7"/>
      <c r="H348" s="7"/>
      <c r="I348" s="7"/>
      <c r="J348" s="7"/>
      <c r="K348" s="7"/>
      <c r="L348" s="7"/>
      <c r="M348" s="7"/>
      <c r="N348" s="7"/>
      <c r="O348" s="7"/>
      <c r="P348" s="7"/>
      <c r="Q348" s="7"/>
      <c r="R348" s="7"/>
      <c r="S348" s="7"/>
      <c r="T348" s="7"/>
    </row>
    <row r="349" spans="1:20">
      <c r="A349" s="7"/>
      <c r="C349" s="7"/>
      <c r="D349" s="7"/>
      <c r="E349" s="7"/>
      <c r="F349" s="7"/>
      <c r="G349" s="7"/>
      <c r="H349" s="7"/>
      <c r="I349" s="7"/>
      <c r="J349" s="7"/>
      <c r="K349" s="7"/>
      <c r="L349" s="7"/>
      <c r="M349" s="7"/>
      <c r="N349" s="7"/>
      <c r="O349" s="7"/>
      <c r="P349" s="7"/>
      <c r="Q349" s="7"/>
      <c r="R349" s="7"/>
      <c r="S349" s="7"/>
      <c r="T349" s="7"/>
    </row>
    <row r="350" spans="1:20">
      <c r="A350" s="7"/>
      <c r="C350" s="7"/>
      <c r="D350" s="7"/>
      <c r="E350" s="7"/>
      <c r="F350" s="7"/>
      <c r="G350" s="7"/>
      <c r="H350" s="7"/>
      <c r="I350" s="7"/>
      <c r="J350" s="7"/>
      <c r="K350" s="7"/>
      <c r="L350" s="7"/>
      <c r="M350" s="7"/>
      <c r="N350" s="7"/>
      <c r="O350" s="7"/>
      <c r="P350" s="7"/>
      <c r="Q350" s="7"/>
      <c r="R350" s="7"/>
      <c r="S350" s="7"/>
      <c r="T350" s="7"/>
    </row>
    <row r="351" spans="1:20">
      <c r="A351" s="7"/>
      <c r="C351" s="7"/>
      <c r="D351" s="7"/>
      <c r="E351" s="7"/>
      <c r="F351" s="7"/>
      <c r="G351" s="7"/>
      <c r="H351" s="7"/>
      <c r="I351" s="7"/>
      <c r="J351" s="7"/>
      <c r="K351" s="7"/>
      <c r="L351" s="7"/>
      <c r="M351" s="7"/>
      <c r="N351" s="7"/>
      <c r="O351" s="7"/>
      <c r="P351" s="7"/>
      <c r="Q351" s="7"/>
      <c r="R351" s="7"/>
      <c r="S351" s="7"/>
      <c r="T351" s="7"/>
    </row>
    <row r="352" spans="1:20">
      <c r="A352" s="7"/>
      <c r="C352" s="7"/>
      <c r="D352" s="7"/>
      <c r="E352" s="7"/>
      <c r="F352" s="7"/>
      <c r="G352" s="7"/>
      <c r="H352" s="7"/>
      <c r="I352" s="7"/>
      <c r="J352" s="7"/>
      <c r="K352" s="7"/>
      <c r="L352" s="7"/>
      <c r="M352" s="7"/>
      <c r="N352" s="7"/>
      <c r="O352" s="7"/>
      <c r="P352" s="7"/>
      <c r="Q352" s="7"/>
      <c r="R352" s="7"/>
      <c r="S352" s="7"/>
      <c r="T352" s="7"/>
    </row>
    <row r="353" spans="1:20">
      <c r="A353" s="7"/>
      <c r="C353" s="7"/>
      <c r="D353" s="7"/>
      <c r="E353" s="7"/>
      <c r="F353" s="7"/>
      <c r="G353" s="7"/>
      <c r="H353" s="7"/>
      <c r="I353" s="7"/>
      <c r="J353" s="7"/>
      <c r="K353" s="7"/>
      <c r="L353" s="7"/>
      <c r="M353" s="7"/>
      <c r="N353" s="7"/>
      <c r="O353" s="7"/>
      <c r="P353" s="7"/>
      <c r="Q353" s="7"/>
      <c r="R353" s="7"/>
      <c r="S353" s="7"/>
      <c r="T353" s="7"/>
    </row>
    <row r="354" spans="1:20">
      <c r="A354" s="7"/>
      <c r="C354" s="7"/>
      <c r="D354" s="7"/>
      <c r="E354" s="7"/>
      <c r="F354" s="7"/>
      <c r="G354" s="7"/>
      <c r="H354" s="7"/>
      <c r="I354" s="7"/>
      <c r="J354" s="7"/>
      <c r="K354" s="7"/>
      <c r="L354" s="7"/>
      <c r="M354" s="7"/>
      <c r="N354" s="7"/>
      <c r="O354" s="7"/>
      <c r="P354" s="7"/>
      <c r="Q354" s="7"/>
      <c r="R354" s="7"/>
      <c r="S354" s="7"/>
      <c r="T354" s="7"/>
    </row>
    <row r="355" spans="1:20">
      <c r="A355" s="7"/>
      <c r="C355" s="7"/>
      <c r="D355" s="7"/>
      <c r="E355" s="7"/>
      <c r="F355" s="7"/>
      <c r="G355" s="7"/>
      <c r="H355" s="7"/>
      <c r="I355" s="7"/>
      <c r="J355" s="7"/>
      <c r="K355" s="7"/>
      <c r="L355" s="7"/>
      <c r="M355" s="7"/>
      <c r="N355" s="7"/>
      <c r="O355" s="7"/>
      <c r="P355" s="7"/>
      <c r="Q355" s="7"/>
      <c r="R355" s="7"/>
      <c r="S355" s="7"/>
      <c r="T355" s="7"/>
    </row>
    <row r="356" spans="1:20">
      <c r="A356" s="7"/>
      <c r="C356" s="7"/>
      <c r="D356" s="7"/>
      <c r="E356" s="7"/>
      <c r="F356" s="7"/>
      <c r="G356" s="7"/>
      <c r="H356" s="7"/>
      <c r="I356" s="7"/>
      <c r="J356" s="7"/>
      <c r="K356" s="7"/>
      <c r="L356" s="7"/>
      <c r="M356" s="7"/>
      <c r="N356" s="7"/>
      <c r="O356" s="7"/>
      <c r="P356" s="7"/>
      <c r="Q356" s="7"/>
      <c r="R356" s="7"/>
      <c r="S356" s="7"/>
      <c r="T356" s="7"/>
    </row>
    <row r="357" spans="1:20">
      <c r="A357" s="7"/>
      <c r="C357" s="7"/>
      <c r="D357" s="7"/>
      <c r="E357" s="7"/>
      <c r="F357" s="7"/>
      <c r="G357" s="7"/>
      <c r="H357" s="7"/>
      <c r="I357" s="7"/>
      <c r="J357" s="7"/>
      <c r="K357" s="7"/>
      <c r="L357" s="7"/>
      <c r="M357" s="7"/>
      <c r="N357" s="7"/>
      <c r="O357" s="7"/>
      <c r="P357" s="7"/>
      <c r="Q357" s="7"/>
      <c r="R357" s="7"/>
      <c r="S357" s="7"/>
      <c r="T357" s="7"/>
    </row>
    <row r="358" spans="1:20">
      <c r="A358" s="7"/>
      <c r="C358" s="7"/>
      <c r="D358" s="7"/>
      <c r="E358" s="7"/>
      <c r="F358" s="7"/>
      <c r="G358" s="7"/>
      <c r="H358" s="7"/>
      <c r="I358" s="7"/>
      <c r="J358" s="7"/>
      <c r="K358" s="7"/>
      <c r="L358" s="7"/>
      <c r="M358" s="7"/>
      <c r="N358" s="7"/>
      <c r="O358" s="7"/>
      <c r="P358" s="7"/>
      <c r="Q358" s="7"/>
      <c r="R358" s="7"/>
      <c r="S358" s="7"/>
      <c r="T358" s="7"/>
    </row>
    <row r="359" spans="1:20">
      <c r="A359" s="7"/>
      <c r="C359" s="7"/>
      <c r="D359" s="7"/>
      <c r="E359" s="7"/>
      <c r="F359" s="7"/>
      <c r="G359" s="7"/>
      <c r="H359" s="7"/>
      <c r="I359" s="7"/>
      <c r="J359" s="7"/>
      <c r="K359" s="7"/>
      <c r="L359" s="7"/>
      <c r="M359" s="7"/>
      <c r="N359" s="7"/>
      <c r="O359" s="7"/>
      <c r="P359" s="7"/>
      <c r="Q359" s="7"/>
      <c r="R359" s="7"/>
      <c r="S359" s="7"/>
      <c r="T359" s="7"/>
    </row>
    <row r="360" spans="1:20">
      <c r="A360" s="7"/>
      <c r="C360" s="7"/>
      <c r="D360" s="7"/>
      <c r="E360" s="7"/>
      <c r="F360" s="7"/>
      <c r="G360" s="7"/>
      <c r="H360" s="7"/>
      <c r="I360" s="7"/>
      <c r="J360" s="7"/>
      <c r="K360" s="7"/>
      <c r="L360" s="7"/>
      <c r="M360" s="7"/>
      <c r="N360" s="7"/>
      <c r="O360" s="7"/>
      <c r="P360" s="7"/>
      <c r="Q360" s="7"/>
      <c r="R360" s="7"/>
      <c r="S360" s="7"/>
      <c r="T360" s="7"/>
    </row>
    <row r="361" spans="1:20">
      <c r="A361" s="7"/>
      <c r="C361" s="7"/>
      <c r="D361" s="7"/>
      <c r="E361" s="7"/>
      <c r="F361" s="7"/>
      <c r="G361" s="7"/>
      <c r="H361" s="7"/>
      <c r="I361" s="7"/>
      <c r="J361" s="7"/>
      <c r="K361" s="7"/>
      <c r="L361" s="7"/>
      <c r="M361" s="7"/>
      <c r="N361" s="7"/>
      <c r="O361" s="7"/>
      <c r="P361" s="7"/>
      <c r="Q361" s="7"/>
      <c r="R361" s="7"/>
      <c r="S361" s="7"/>
      <c r="T361" s="7"/>
    </row>
    <row r="362" spans="1:20">
      <c r="A362" s="7"/>
      <c r="C362" s="7"/>
      <c r="D362" s="7"/>
      <c r="E362" s="7"/>
      <c r="F362" s="7"/>
      <c r="G362" s="7"/>
      <c r="H362" s="7"/>
      <c r="I362" s="7"/>
      <c r="J362" s="7"/>
      <c r="K362" s="7"/>
      <c r="L362" s="7"/>
      <c r="M362" s="7"/>
      <c r="N362" s="7"/>
      <c r="O362" s="7"/>
      <c r="P362" s="7"/>
      <c r="Q362" s="7"/>
      <c r="R362" s="7"/>
      <c r="S362" s="7"/>
      <c r="T362" s="7"/>
    </row>
    <row r="363" spans="1:20">
      <c r="A363" s="7"/>
      <c r="C363" s="7"/>
      <c r="D363" s="7"/>
      <c r="E363" s="7"/>
      <c r="F363" s="7"/>
      <c r="G363" s="7"/>
      <c r="H363" s="7"/>
      <c r="I363" s="7"/>
      <c r="J363" s="7"/>
      <c r="K363" s="7"/>
      <c r="L363" s="7"/>
      <c r="M363" s="7"/>
      <c r="N363" s="7"/>
      <c r="O363" s="7"/>
      <c r="P363" s="7"/>
      <c r="Q363" s="7"/>
      <c r="R363" s="7"/>
      <c r="S363" s="7"/>
      <c r="T363" s="7"/>
    </row>
    <row r="364" spans="1:20">
      <c r="A364" s="7"/>
      <c r="C364" s="7"/>
      <c r="D364" s="7"/>
      <c r="E364" s="7"/>
      <c r="F364" s="7"/>
      <c r="G364" s="7"/>
      <c r="H364" s="7"/>
      <c r="I364" s="7"/>
      <c r="J364" s="7"/>
      <c r="K364" s="7"/>
      <c r="L364" s="7"/>
      <c r="M364" s="7"/>
      <c r="N364" s="7"/>
      <c r="O364" s="7"/>
      <c r="P364" s="7"/>
      <c r="Q364" s="7"/>
      <c r="R364" s="7"/>
      <c r="S364" s="7"/>
      <c r="T364" s="7"/>
    </row>
    <row r="365" spans="1:20">
      <c r="A365" s="7"/>
      <c r="C365" s="7"/>
      <c r="D365" s="7"/>
      <c r="E365" s="7"/>
      <c r="F365" s="7"/>
      <c r="G365" s="7"/>
      <c r="H365" s="7"/>
      <c r="I365" s="7"/>
      <c r="J365" s="7"/>
      <c r="K365" s="7"/>
      <c r="L365" s="7"/>
      <c r="M365" s="7"/>
      <c r="N365" s="7"/>
      <c r="O365" s="7"/>
      <c r="P365" s="7"/>
      <c r="Q365" s="7"/>
      <c r="R365" s="7"/>
      <c r="S365" s="7"/>
      <c r="T365" s="7"/>
    </row>
    <row r="366" spans="1:20">
      <c r="A366" s="7"/>
      <c r="C366" s="7"/>
      <c r="D366" s="7"/>
      <c r="E366" s="7"/>
      <c r="F366" s="7"/>
      <c r="G366" s="7"/>
      <c r="H366" s="7"/>
      <c r="I366" s="7"/>
      <c r="J366" s="7"/>
      <c r="K366" s="7"/>
      <c r="L366" s="7"/>
      <c r="M366" s="7"/>
      <c r="N366" s="7"/>
      <c r="O366" s="7"/>
      <c r="P366" s="7"/>
      <c r="Q366" s="7"/>
      <c r="R366" s="7"/>
      <c r="S366" s="7"/>
      <c r="T366" s="7"/>
    </row>
    <row r="367" spans="1:20">
      <c r="A367" s="7"/>
      <c r="C367" s="7"/>
      <c r="D367" s="7"/>
      <c r="E367" s="7"/>
      <c r="F367" s="7"/>
      <c r="G367" s="7"/>
      <c r="H367" s="7"/>
      <c r="I367" s="7"/>
      <c r="J367" s="7"/>
      <c r="K367" s="7"/>
      <c r="L367" s="7"/>
      <c r="M367" s="7"/>
      <c r="N367" s="7"/>
      <c r="O367" s="7"/>
      <c r="P367" s="7"/>
      <c r="Q367" s="7"/>
      <c r="R367" s="7"/>
      <c r="S367" s="7"/>
      <c r="T367" s="7"/>
    </row>
    <row r="368" spans="1:20">
      <c r="A368" s="7"/>
      <c r="C368" s="7"/>
      <c r="D368" s="7"/>
      <c r="E368" s="7"/>
      <c r="F368" s="7"/>
      <c r="G368" s="7"/>
      <c r="H368" s="7"/>
      <c r="I368" s="7"/>
      <c r="J368" s="7"/>
      <c r="K368" s="7"/>
      <c r="L368" s="7"/>
      <c r="M368" s="7"/>
      <c r="N368" s="7"/>
      <c r="O368" s="7"/>
      <c r="P368" s="7"/>
      <c r="Q368" s="7"/>
      <c r="R368" s="7"/>
      <c r="S368" s="7"/>
      <c r="T368" s="7"/>
    </row>
    <row r="369" spans="1:20">
      <c r="A369" s="7"/>
      <c r="C369" s="7"/>
      <c r="D369" s="7"/>
      <c r="E369" s="7"/>
      <c r="F369" s="7"/>
      <c r="G369" s="7"/>
      <c r="H369" s="7"/>
      <c r="I369" s="7"/>
      <c r="J369" s="7"/>
      <c r="K369" s="7"/>
      <c r="L369" s="7"/>
      <c r="M369" s="7"/>
      <c r="N369" s="7"/>
      <c r="O369" s="7"/>
      <c r="P369" s="7"/>
      <c r="Q369" s="7"/>
      <c r="R369" s="7"/>
      <c r="S369" s="7"/>
      <c r="T369" s="7"/>
    </row>
    <row r="370" spans="1:20">
      <c r="A370" s="7"/>
      <c r="C370" s="7"/>
      <c r="D370" s="7"/>
      <c r="E370" s="7"/>
      <c r="F370" s="7"/>
      <c r="G370" s="7"/>
      <c r="H370" s="7"/>
      <c r="I370" s="7"/>
      <c r="J370" s="7"/>
      <c r="K370" s="7"/>
      <c r="L370" s="7"/>
      <c r="M370" s="7"/>
      <c r="N370" s="7"/>
      <c r="O370" s="7"/>
      <c r="P370" s="7"/>
      <c r="Q370" s="7"/>
      <c r="R370" s="7"/>
      <c r="S370" s="7"/>
      <c r="T370" s="7"/>
    </row>
    <row r="371" spans="1:20">
      <c r="A371" s="7"/>
      <c r="C371" s="7"/>
      <c r="D371" s="7"/>
      <c r="E371" s="7"/>
      <c r="F371" s="7"/>
      <c r="G371" s="7"/>
      <c r="H371" s="7"/>
      <c r="I371" s="7"/>
      <c r="J371" s="7"/>
      <c r="K371" s="7"/>
      <c r="L371" s="7"/>
      <c r="M371" s="7"/>
      <c r="N371" s="7"/>
      <c r="O371" s="7"/>
      <c r="P371" s="7"/>
      <c r="Q371" s="7"/>
      <c r="R371" s="7"/>
      <c r="S371" s="7"/>
      <c r="T371" s="7"/>
    </row>
    <row r="372" spans="1:20">
      <c r="A372" s="7"/>
      <c r="C372" s="7"/>
      <c r="D372" s="7"/>
      <c r="E372" s="7"/>
      <c r="F372" s="7"/>
      <c r="G372" s="7"/>
      <c r="H372" s="7"/>
      <c r="I372" s="7"/>
      <c r="J372" s="7"/>
      <c r="K372" s="7"/>
      <c r="L372" s="7"/>
      <c r="M372" s="7"/>
      <c r="N372" s="7"/>
      <c r="O372" s="7"/>
      <c r="P372" s="7"/>
      <c r="Q372" s="7"/>
      <c r="R372" s="7"/>
      <c r="S372" s="7"/>
      <c r="T372" s="7"/>
    </row>
    <row r="373" spans="1:20">
      <c r="A373" s="7"/>
      <c r="C373" s="7"/>
      <c r="D373" s="7"/>
      <c r="E373" s="7"/>
      <c r="F373" s="7"/>
      <c r="G373" s="7"/>
      <c r="H373" s="7"/>
      <c r="I373" s="7"/>
      <c r="J373" s="7"/>
      <c r="K373" s="7"/>
      <c r="L373" s="7"/>
      <c r="M373" s="7"/>
      <c r="N373" s="7"/>
      <c r="O373" s="7"/>
      <c r="P373" s="7"/>
      <c r="Q373" s="7"/>
      <c r="R373" s="7"/>
      <c r="S373" s="7"/>
      <c r="T373" s="7"/>
    </row>
    <row r="374" spans="1:20">
      <c r="A374" s="7"/>
      <c r="C374" s="7"/>
      <c r="D374" s="7"/>
      <c r="E374" s="7"/>
      <c r="F374" s="7"/>
      <c r="G374" s="7"/>
      <c r="H374" s="7"/>
      <c r="I374" s="7"/>
      <c r="J374" s="7"/>
      <c r="K374" s="7"/>
      <c r="L374" s="7"/>
      <c r="M374" s="7"/>
      <c r="N374" s="7"/>
      <c r="O374" s="7"/>
      <c r="P374" s="7"/>
      <c r="Q374" s="7"/>
      <c r="R374" s="7"/>
      <c r="S374" s="7"/>
      <c r="T374" s="7"/>
    </row>
    <row r="375" spans="1:20">
      <c r="A375" s="7"/>
      <c r="C375" s="7"/>
      <c r="D375" s="7"/>
      <c r="E375" s="7"/>
      <c r="F375" s="7"/>
      <c r="G375" s="7"/>
      <c r="H375" s="7"/>
      <c r="I375" s="7"/>
      <c r="J375" s="7"/>
      <c r="K375" s="7"/>
      <c r="L375" s="7"/>
      <c r="M375" s="7"/>
      <c r="N375" s="7"/>
      <c r="O375" s="7"/>
      <c r="P375" s="7"/>
      <c r="Q375" s="7"/>
      <c r="R375" s="7"/>
      <c r="S375" s="7"/>
      <c r="T375" s="7"/>
    </row>
    <row r="376" spans="1:20">
      <c r="A376" s="7"/>
      <c r="C376" s="7"/>
      <c r="D376" s="7"/>
      <c r="E376" s="7"/>
      <c r="F376" s="7"/>
      <c r="G376" s="7"/>
      <c r="H376" s="7"/>
      <c r="I376" s="7"/>
      <c r="J376" s="7"/>
      <c r="K376" s="7"/>
      <c r="L376" s="7"/>
      <c r="M376" s="7"/>
      <c r="N376" s="7"/>
      <c r="O376" s="7"/>
      <c r="P376" s="7"/>
      <c r="Q376" s="7"/>
      <c r="R376" s="7"/>
      <c r="S376" s="7"/>
      <c r="T376" s="7"/>
    </row>
    <row r="377" spans="1:20">
      <c r="A377" s="7"/>
      <c r="C377" s="7"/>
      <c r="D377" s="7"/>
      <c r="E377" s="7"/>
      <c r="F377" s="7"/>
      <c r="G377" s="7"/>
      <c r="H377" s="7"/>
      <c r="I377" s="7"/>
      <c r="J377" s="7"/>
      <c r="K377" s="7"/>
      <c r="L377" s="7"/>
      <c r="M377" s="7"/>
      <c r="N377" s="7"/>
      <c r="O377" s="7"/>
      <c r="P377" s="7"/>
      <c r="Q377" s="7"/>
      <c r="R377" s="7"/>
      <c r="S377" s="7"/>
      <c r="T377" s="7"/>
    </row>
    <row r="378" spans="1:20">
      <c r="A378" s="7"/>
      <c r="C378" s="7"/>
      <c r="D378" s="7"/>
      <c r="E378" s="7"/>
      <c r="F378" s="7"/>
      <c r="G378" s="7"/>
      <c r="H378" s="7"/>
      <c r="I378" s="7"/>
      <c r="J378" s="7"/>
      <c r="K378" s="7"/>
      <c r="L378" s="7"/>
      <c r="M378" s="7"/>
      <c r="N378" s="7"/>
      <c r="O378" s="7"/>
      <c r="P378" s="7"/>
      <c r="Q378" s="7"/>
      <c r="R378" s="7"/>
      <c r="S378" s="7"/>
      <c r="T378" s="7"/>
    </row>
    <row r="379" spans="1:20">
      <c r="A379" s="7"/>
      <c r="C379" s="7"/>
      <c r="D379" s="7"/>
      <c r="E379" s="7"/>
      <c r="F379" s="7"/>
      <c r="G379" s="7"/>
      <c r="H379" s="7"/>
      <c r="I379" s="7"/>
      <c r="J379" s="7"/>
      <c r="K379" s="7"/>
      <c r="L379" s="7"/>
      <c r="M379" s="7"/>
      <c r="N379" s="7"/>
      <c r="O379" s="7"/>
      <c r="P379" s="7"/>
      <c r="Q379" s="7"/>
      <c r="R379" s="7"/>
      <c r="S379" s="7"/>
      <c r="T379" s="7"/>
    </row>
    <row r="380" spans="1:20">
      <c r="A380" s="7"/>
      <c r="C380" s="7"/>
      <c r="D380" s="7"/>
      <c r="E380" s="7"/>
      <c r="F380" s="7"/>
      <c r="G380" s="7"/>
      <c r="H380" s="7"/>
      <c r="I380" s="7"/>
      <c r="J380" s="7"/>
      <c r="K380" s="7"/>
      <c r="L380" s="7"/>
      <c r="M380" s="7"/>
      <c r="N380" s="7"/>
      <c r="O380" s="7"/>
      <c r="P380" s="7"/>
      <c r="Q380" s="7"/>
      <c r="R380" s="7"/>
      <c r="S380" s="7"/>
      <c r="T380" s="7"/>
    </row>
    <row r="381" spans="1:20">
      <c r="A381" s="7"/>
      <c r="C381" s="7"/>
      <c r="D381" s="7"/>
      <c r="E381" s="7"/>
      <c r="F381" s="7"/>
      <c r="G381" s="7"/>
      <c r="H381" s="7"/>
      <c r="I381" s="7"/>
      <c r="J381" s="7"/>
      <c r="K381" s="7"/>
      <c r="L381" s="7"/>
      <c r="M381" s="7"/>
      <c r="N381" s="7"/>
      <c r="O381" s="7"/>
      <c r="P381" s="7"/>
      <c r="Q381" s="7"/>
      <c r="R381" s="7"/>
      <c r="S381" s="7"/>
      <c r="T381" s="7"/>
    </row>
    <row r="382" spans="1:20">
      <c r="A382" s="7"/>
      <c r="C382" s="7"/>
      <c r="D382" s="7"/>
      <c r="E382" s="7"/>
      <c r="F382" s="7"/>
      <c r="G382" s="7"/>
      <c r="H382" s="7"/>
      <c r="I382" s="7"/>
      <c r="J382" s="7"/>
      <c r="K382" s="7"/>
      <c r="L382" s="7"/>
      <c r="M382" s="7"/>
      <c r="N382" s="7"/>
      <c r="O382" s="7"/>
      <c r="P382" s="7"/>
      <c r="Q382" s="7"/>
      <c r="R382" s="7"/>
      <c r="S382" s="7"/>
      <c r="T382" s="7"/>
    </row>
    <row r="383" spans="1:20">
      <c r="A383" s="7"/>
      <c r="C383" s="7"/>
      <c r="D383" s="7"/>
      <c r="E383" s="7"/>
      <c r="F383" s="7"/>
      <c r="G383" s="7"/>
      <c r="H383" s="7"/>
      <c r="I383" s="7"/>
      <c r="J383" s="7"/>
      <c r="K383" s="7"/>
      <c r="L383" s="7"/>
      <c r="M383" s="7"/>
      <c r="N383" s="7"/>
      <c r="O383" s="7"/>
      <c r="P383" s="7"/>
      <c r="Q383" s="7"/>
      <c r="R383" s="7"/>
      <c r="S383" s="7"/>
      <c r="T383" s="7"/>
    </row>
    <row r="384" spans="1:20">
      <c r="A384" s="7"/>
      <c r="C384" s="7"/>
      <c r="D384" s="7"/>
      <c r="E384" s="7"/>
      <c r="F384" s="7"/>
      <c r="G384" s="7"/>
      <c r="H384" s="7"/>
      <c r="I384" s="7"/>
      <c r="J384" s="7"/>
      <c r="K384" s="7"/>
      <c r="L384" s="7"/>
      <c r="M384" s="7"/>
      <c r="N384" s="7"/>
      <c r="O384" s="7"/>
      <c r="P384" s="7"/>
      <c r="Q384" s="7"/>
      <c r="R384" s="7"/>
      <c r="S384" s="7"/>
      <c r="T384" s="7"/>
    </row>
    <row r="385" spans="1:20">
      <c r="A385" s="7"/>
      <c r="C385" s="7"/>
      <c r="D385" s="7"/>
      <c r="E385" s="7"/>
      <c r="F385" s="7"/>
      <c r="G385" s="7"/>
      <c r="H385" s="7"/>
      <c r="I385" s="7"/>
      <c r="J385" s="7"/>
      <c r="K385" s="7"/>
      <c r="L385" s="7"/>
      <c r="M385" s="7"/>
      <c r="N385" s="7"/>
      <c r="O385" s="7"/>
      <c r="P385" s="7"/>
      <c r="Q385" s="7"/>
      <c r="R385" s="7"/>
      <c r="S385" s="7"/>
      <c r="T385" s="7"/>
    </row>
    <row r="386" spans="1:20">
      <c r="A386" s="7"/>
      <c r="C386" s="7"/>
      <c r="D386" s="7"/>
      <c r="E386" s="7"/>
      <c r="F386" s="7"/>
      <c r="G386" s="7"/>
      <c r="H386" s="7"/>
      <c r="I386" s="7"/>
      <c r="J386" s="7"/>
      <c r="K386" s="7"/>
      <c r="L386" s="7"/>
      <c r="M386" s="7"/>
      <c r="N386" s="7"/>
      <c r="O386" s="7"/>
      <c r="P386" s="7"/>
      <c r="Q386" s="7"/>
      <c r="R386" s="7"/>
      <c r="S386" s="7"/>
      <c r="T386" s="7"/>
    </row>
    <row r="387" spans="1:20">
      <c r="A387" s="7"/>
      <c r="C387" s="7"/>
      <c r="D387" s="7"/>
      <c r="E387" s="7"/>
      <c r="F387" s="7"/>
      <c r="G387" s="7"/>
      <c r="H387" s="7"/>
      <c r="I387" s="7"/>
      <c r="J387" s="7"/>
      <c r="K387" s="7"/>
      <c r="L387" s="7"/>
      <c r="M387" s="7"/>
      <c r="N387" s="7"/>
      <c r="O387" s="7"/>
      <c r="P387" s="7"/>
      <c r="Q387" s="7"/>
      <c r="R387" s="7"/>
      <c r="S387" s="7"/>
      <c r="T387" s="7"/>
    </row>
    <row r="388" spans="1:20">
      <c r="A388" s="7"/>
      <c r="C388" s="7"/>
      <c r="D388" s="7"/>
      <c r="E388" s="7"/>
      <c r="F388" s="7"/>
      <c r="G388" s="7"/>
      <c r="H388" s="7"/>
      <c r="I388" s="7"/>
      <c r="J388" s="7"/>
      <c r="K388" s="7"/>
      <c r="L388" s="7"/>
      <c r="M388" s="7"/>
      <c r="N388" s="7"/>
      <c r="O388" s="7"/>
      <c r="P388" s="7"/>
      <c r="Q388" s="7"/>
      <c r="R388" s="7"/>
      <c r="S388" s="7"/>
      <c r="T388" s="7"/>
    </row>
    <row r="389" spans="1:20">
      <c r="A389" s="7"/>
      <c r="C389" s="7"/>
      <c r="D389" s="7"/>
      <c r="E389" s="7"/>
      <c r="F389" s="7"/>
      <c r="G389" s="7"/>
      <c r="H389" s="7"/>
      <c r="I389" s="7"/>
      <c r="J389" s="7"/>
      <c r="K389" s="7"/>
      <c r="L389" s="7"/>
      <c r="M389" s="7"/>
      <c r="N389" s="7"/>
      <c r="O389" s="7"/>
      <c r="P389" s="7"/>
      <c r="Q389" s="7"/>
      <c r="R389" s="7"/>
      <c r="S389" s="7"/>
      <c r="T389" s="7"/>
    </row>
    <row r="390" spans="1:20">
      <c r="A390" s="7"/>
      <c r="C390" s="7"/>
      <c r="D390" s="7"/>
      <c r="E390" s="7"/>
      <c r="F390" s="7"/>
      <c r="G390" s="7"/>
      <c r="H390" s="7"/>
      <c r="I390" s="7"/>
      <c r="J390" s="7"/>
      <c r="K390" s="7"/>
      <c r="L390" s="7"/>
      <c r="M390" s="7"/>
      <c r="N390" s="7"/>
      <c r="O390" s="7"/>
      <c r="P390" s="7"/>
      <c r="Q390" s="7"/>
      <c r="R390" s="7"/>
      <c r="S390" s="7"/>
      <c r="T390" s="7"/>
    </row>
    <row r="391" spans="1:20">
      <c r="A391" s="7"/>
      <c r="C391" s="7"/>
      <c r="D391" s="7"/>
      <c r="E391" s="7"/>
      <c r="F391" s="7"/>
      <c r="G391" s="7"/>
      <c r="H391" s="7"/>
      <c r="I391" s="7"/>
      <c r="J391" s="7"/>
      <c r="K391" s="7"/>
      <c r="L391" s="7"/>
      <c r="M391" s="7"/>
      <c r="N391" s="7"/>
      <c r="O391" s="7"/>
      <c r="P391" s="7"/>
      <c r="Q391" s="7"/>
      <c r="R391" s="7"/>
      <c r="S391" s="7"/>
      <c r="T391" s="7"/>
    </row>
    <row r="392" spans="1:20">
      <c r="A392" s="7"/>
      <c r="C392" s="7"/>
      <c r="D392" s="7"/>
      <c r="E392" s="7"/>
      <c r="F392" s="7"/>
      <c r="G392" s="7"/>
      <c r="H392" s="7"/>
      <c r="I392" s="7"/>
      <c r="J392" s="7"/>
      <c r="K392" s="7"/>
      <c r="L392" s="7"/>
      <c r="M392" s="7"/>
      <c r="N392" s="7"/>
      <c r="O392" s="7"/>
      <c r="P392" s="7"/>
      <c r="Q392" s="7"/>
      <c r="R392" s="7"/>
      <c r="S392" s="7"/>
      <c r="T392" s="7"/>
    </row>
    <row r="393" spans="1:20">
      <c r="A393" s="7"/>
      <c r="C393" s="7"/>
      <c r="D393" s="7"/>
      <c r="E393" s="7"/>
      <c r="F393" s="7"/>
      <c r="G393" s="7"/>
      <c r="H393" s="7"/>
      <c r="I393" s="7"/>
      <c r="J393" s="7"/>
      <c r="K393" s="7"/>
      <c r="L393" s="7"/>
      <c r="M393" s="7"/>
      <c r="N393" s="7"/>
      <c r="O393" s="7"/>
      <c r="P393" s="7"/>
      <c r="Q393" s="7"/>
      <c r="R393" s="7"/>
      <c r="S393" s="7"/>
      <c r="T393" s="7"/>
    </row>
    <row r="394" spans="1:20">
      <c r="A394" s="7"/>
      <c r="C394" s="7"/>
      <c r="D394" s="7"/>
      <c r="E394" s="7"/>
      <c r="F394" s="7"/>
      <c r="G394" s="7"/>
      <c r="H394" s="7"/>
      <c r="I394" s="7"/>
      <c r="J394" s="7"/>
      <c r="K394" s="7"/>
      <c r="L394" s="7"/>
      <c r="M394" s="7"/>
      <c r="N394" s="7"/>
      <c r="O394" s="7"/>
      <c r="P394" s="7"/>
      <c r="Q394" s="7"/>
      <c r="R394" s="7"/>
      <c r="S394" s="7"/>
      <c r="T394" s="7"/>
    </row>
    <row r="395" spans="1:20">
      <c r="A395" s="7"/>
      <c r="C395" s="7"/>
      <c r="D395" s="7"/>
      <c r="E395" s="7"/>
      <c r="F395" s="7"/>
      <c r="G395" s="7"/>
      <c r="H395" s="7"/>
      <c r="I395" s="7"/>
      <c r="J395" s="7"/>
      <c r="K395" s="7"/>
      <c r="L395" s="7"/>
      <c r="M395" s="7"/>
      <c r="N395" s="7"/>
      <c r="O395" s="7"/>
      <c r="P395" s="7"/>
      <c r="Q395" s="7"/>
      <c r="R395" s="7"/>
      <c r="S395" s="7"/>
      <c r="T395" s="7"/>
    </row>
    <row r="396" spans="1:20">
      <c r="A396" s="7"/>
      <c r="C396" s="7"/>
      <c r="D396" s="7"/>
      <c r="E396" s="7"/>
      <c r="F396" s="7"/>
      <c r="G396" s="7"/>
      <c r="H396" s="7"/>
      <c r="I396" s="7"/>
      <c r="J396" s="7"/>
      <c r="K396" s="7"/>
      <c r="L396" s="7"/>
      <c r="M396" s="7"/>
      <c r="N396" s="7"/>
      <c r="O396" s="7"/>
      <c r="P396" s="7"/>
      <c r="Q396" s="7"/>
      <c r="R396" s="7"/>
      <c r="S396" s="7"/>
      <c r="T396" s="7"/>
    </row>
    <row r="397" spans="1:20">
      <c r="A397" s="7"/>
      <c r="C397" s="7"/>
      <c r="D397" s="7"/>
      <c r="E397" s="7"/>
      <c r="F397" s="7"/>
      <c r="G397" s="7"/>
      <c r="H397" s="7"/>
      <c r="I397" s="7"/>
      <c r="J397" s="7"/>
      <c r="K397" s="7"/>
      <c r="L397" s="7"/>
      <c r="M397" s="7"/>
      <c r="N397" s="7"/>
      <c r="O397" s="7"/>
      <c r="P397" s="7"/>
      <c r="Q397" s="7"/>
      <c r="R397" s="7"/>
      <c r="S397" s="7"/>
      <c r="T397" s="7"/>
    </row>
    <row r="398" spans="1:20">
      <c r="A398" s="7"/>
      <c r="C398" s="7"/>
      <c r="D398" s="7"/>
      <c r="E398" s="7"/>
      <c r="F398" s="7"/>
      <c r="G398" s="7"/>
      <c r="H398" s="7"/>
      <c r="I398" s="7"/>
      <c r="J398" s="7"/>
      <c r="K398" s="7"/>
      <c r="L398" s="7"/>
      <c r="M398" s="7"/>
      <c r="N398" s="7"/>
      <c r="O398" s="7"/>
      <c r="P398" s="7"/>
      <c r="Q398" s="7"/>
      <c r="R398" s="7"/>
      <c r="S398" s="7"/>
      <c r="T398" s="7"/>
    </row>
    <row r="399" spans="1:20">
      <c r="A399" s="7"/>
      <c r="C399" s="7"/>
      <c r="D399" s="7"/>
      <c r="E399" s="7"/>
      <c r="F399" s="7"/>
      <c r="G399" s="7"/>
      <c r="H399" s="7"/>
      <c r="I399" s="7"/>
      <c r="J399" s="7"/>
      <c r="K399" s="7"/>
      <c r="L399" s="7"/>
      <c r="M399" s="7"/>
      <c r="N399" s="7"/>
      <c r="O399" s="7"/>
      <c r="P399" s="7"/>
      <c r="Q399" s="7"/>
      <c r="R399" s="7"/>
      <c r="S399" s="7"/>
      <c r="T399" s="7"/>
    </row>
    <row r="400" spans="1:20">
      <c r="A400" s="7"/>
      <c r="C400" s="7"/>
      <c r="D400" s="7"/>
      <c r="E400" s="7"/>
      <c r="F400" s="7"/>
      <c r="G400" s="7"/>
      <c r="H400" s="7"/>
      <c r="I400" s="7"/>
      <c r="J400" s="7"/>
      <c r="K400" s="7"/>
      <c r="L400" s="7"/>
      <c r="M400" s="7"/>
      <c r="N400" s="7"/>
      <c r="O400" s="7"/>
      <c r="P400" s="7"/>
      <c r="Q400" s="7"/>
      <c r="R400" s="7"/>
      <c r="S400" s="7"/>
      <c r="T400" s="7"/>
    </row>
    <row r="401" spans="1:20">
      <c r="A401" s="7"/>
      <c r="C401" s="7"/>
      <c r="D401" s="7"/>
      <c r="E401" s="7"/>
      <c r="F401" s="7"/>
      <c r="G401" s="7"/>
      <c r="H401" s="7"/>
      <c r="I401" s="7"/>
      <c r="J401" s="7"/>
      <c r="K401" s="7"/>
      <c r="L401" s="7"/>
      <c r="M401" s="7"/>
      <c r="N401" s="7"/>
      <c r="O401" s="7"/>
      <c r="P401" s="7"/>
      <c r="Q401" s="7"/>
      <c r="R401" s="7"/>
      <c r="S401" s="7"/>
      <c r="T401" s="7"/>
    </row>
    <row r="402" spans="1:20">
      <c r="A402" s="7"/>
      <c r="C402" s="7"/>
      <c r="D402" s="7"/>
      <c r="E402" s="7"/>
      <c r="F402" s="7"/>
      <c r="G402" s="7"/>
      <c r="H402" s="7"/>
      <c r="I402" s="7"/>
      <c r="J402" s="7"/>
      <c r="K402" s="7"/>
      <c r="L402" s="7"/>
      <c r="M402" s="7"/>
      <c r="N402" s="7"/>
      <c r="O402" s="7"/>
      <c r="P402" s="7"/>
      <c r="Q402" s="7"/>
      <c r="R402" s="7"/>
      <c r="S402" s="7"/>
      <c r="T402" s="7"/>
    </row>
    <row r="403" spans="1:20">
      <c r="A403" s="7"/>
      <c r="C403" s="7"/>
      <c r="D403" s="7"/>
      <c r="E403" s="7"/>
      <c r="F403" s="7"/>
      <c r="G403" s="7"/>
      <c r="H403" s="7"/>
      <c r="I403" s="7"/>
      <c r="J403" s="7"/>
      <c r="K403" s="7"/>
      <c r="L403" s="7"/>
      <c r="M403" s="7"/>
      <c r="N403" s="7"/>
      <c r="O403" s="7"/>
      <c r="P403" s="7"/>
      <c r="Q403" s="7"/>
      <c r="R403" s="7"/>
      <c r="S403" s="7"/>
      <c r="T403" s="7"/>
    </row>
    <row r="404" spans="1:20">
      <c r="A404" s="7"/>
      <c r="C404" s="7"/>
      <c r="D404" s="7"/>
      <c r="E404" s="7"/>
      <c r="F404" s="7"/>
      <c r="G404" s="7"/>
      <c r="H404" s="7"/>
      <c r="I404" s="7"/>
      <c r="J404" s="7"/>
      <c r="K404" s="7"/>
      <c r="L404" s="7"/>
      <c r="M404" s="7"/>
      <c r="N404" s="7"/>
      <c r="O404" s="7"/>
      <c r="P404" s="7"/>
      <c r="Q404" s="7"/>
      <c r="R404" s="7"/>
      <c r="S404" s="7"/>
      <c r="T404" s="7"/>
    </row>
    <row r="405" spans="1:20">
      <c r="A405" s="7"/>
      <c r="C405" s="7"/>
      <c r="D405" s="7"/>
      <c r="E405" s="7"/>
      <c r="F405" s="7"/>
      <c r="G405" s="7"/>
      <c r="H405" s="7"/>
      <c r="I405" s="7"/>
      <c r="J405" s="7"/>
      <c r="K405" s="7"/>
      <c r="L405" s="7"/>
      <c r="M405" s="7"/>
      <c r="N405" s="7"/>
      <c r="O405" s="7"/>
      <c r="P405" s="7"/>
      <c r="Q405" s="7"/>
      <c r="R405" s="7"/>
      <c r="S405" s="7"/>
      <c r="T405" s="7"/>
    </row>
    <row r="406" spans="1:20">
      <c r="A406" s="7"/>
      <c r="C406" s="7"/>
      <c r="D406" s="7"/>
      <c r="E406" s="7"/>
      <c r="F406" s="7"/>
      <c r="G406" s="7"/>
      <c r="H406" s="7"/>
      <c r="I406" s="7"/>
      <c r="J406" s="7"/>
      <c r="K406" s="7"/>
      <c r="L406" s="7"/>
      <c r="M406" s="7"/>
      <c r="N406" s="7"/>
      <c r="O406" s="7"/>
      <c r="P406" s="7"/>
      <c r="Q406" s="7"/>
      <c r="R406" s="7"/>
      <c r="S406" s="7"/>
      <c r="T406" s="7"/>
    </row>
    <row r="407" spans="1:20">
      <c r="A407" s="7"/>
      <c r="C407" s="7"/>
      <c r="D407" s="7"/>
      <c r="E407" s="7"/>
      <c r="F407" s="7"/>
      <c r="G407" s="7"/>
      <c r="H407" s="7"/>
      <c r="I407" s="7"/>
      <c r="J407" s="7"/>
      <c r="K407" s="7"/>
      <c r="L407" s="7"/>
      <c r="M407" s="7"/>
      <c r="N407" s="7"/>
      <c r="O407" s="7"/>
      <c r="P407" s="7"/>
      <c r="Q407" s="7"/>
      <c r="R407" s="7"/>
      <c r="S407" s="7"/>
      <c r="T407" s="7"/>
    </row>
    <row r="408" spans="1:20">
      <c r="A408" s="7"/>
      <c r="C408" s="7"/>
      <c r="D408" s="7"/>
      <c r="E408" s="7"/>
      <c r="F408" s="7"/>
      <c r="G408" s="7"/>
      <c r="H408" s="7"/>
      <c r="I408" s="7"/>
      <c r="J408" s="7"/>
      <c r="K408" s="7"/>
      <c r="L408" s="7"/>
      <c r="M408" s="7"/>
      <c r="N408" s="7"/>
      <c r="O408" s="7"/>
      <c r="P408" s="7"/>
      <c r="Q408" s="7"/>
      <c r="R408" s="7"/>
      <c r="S408" s="7"/>
      <c r="T408" s="7"/>
    </row>
    <row r="409" spans="1:20">
      <c r="A409" s="7"/>
      <c r="C409" s="7"/>
      <c r="D409" s="7"/>
      <c r="E409" s="7"/>
      <c r="F409" s="7"/>
      <c r="G409" s="7"/>
      <c r="H409" s="7"/>
      <c r="I409" s="7"/>
      <c r="J409" s="7"/>
      <c r="K409" s="7"/>
      <c r="L409" s="7"/>
      <c r="M409" s="7"/>
      <c r="N409" s="7"/>
      <c r="O409" s="7"/>
      <c r="P409" s="7"/>
      <c r="Q409" s="7"/>
      <c r="R409" s="7"/>
      <c r="S409" s="7"/>
      <c r="T409" s="7"/>
    </row>
    <row r="410" spans="1:20">
      <c r="A410" s="7"/>
      <c r="C410" s="7"/>
      <c r="D410" s="7"/>
      <c r="E410" s="7"/>
      <c r="F410" s="7"/>
      <c r="G410" s="7"/>
      <c r="H410" s="7"/>
      <c r="I410" s="7"/>
      <c r="J410" s="7"/>
      <c r="K410" s="7"/>
      <c r="L410" s="7"/>
      <c r="M410" s="7"/>
      <c r="N410" s="7"/>
      <c r="O410" s="7"/>
      <c r="P410" s="7"/>
      <c r="Q410" s="7"/>
      <c r="R410" s="7"/>
      <c r="S410" s="7"/>
      <c r="T410" s="7"/>
    </row>
    <row r="411" spans="1:20">
      <c r="A411" s="7"/>
      <c r="C411" s="7"/>
      <c r="D411" s="7"/>
      <c r="E411" s="7"/>
      <c r="F411" s="7"/>
      <c r="G411" s="7"/>
      <c r="H411" s="7"/>
      <c r="I411" s="7"/>
      <c r="J411" s="7"/>
      <c r="K411" s="7"/>
      <c r="L411" s="7"/>
      <c r="M411" s="7"/>
      <c r="N411" s="7"/>
      <c r="O411" s="7"/>
      <c r="P411" s="7"/>
      <c r="Q411" s="7"/>
      <c r="R411" s="7"/>
      <c r="S411" s="7"/>
      <c r="T411" s="7"/>
    </row>
    <row r="412" spans="1:20">
      <c r="A412" s="7"/>
      <c r="C412" s="7"/>
      <c r="D412" s="7"/>
      <c r="E412" s="7"/>
      <c r="F412" s="7"/>
      <c r="G412" s="7"/>
      <c r="H412" s="7"/>
      <c r="I412" s="7"/>
      <c r="J412" s="7"/>
      <c r="K412" s="7"/>
      <c r="L412" s="7"/>
      <c r="M412" s="7"/>
      <c r="N412" s="7"/>
      <c r="O412" s="7"/>
      <c r="P412" s="7"/>
      <c r="Q412" s="7"/>
      <c r="R412" s="7"/>
      <c r="S412" s="7"/>
      <c r="T412" s="7"/>
    </row>
    <row r="413" spans="1:20">
      <c r="A413" s="7"/>
      <c r="C413" s="7"/>
      <c r="D413" s="7"/>
      <c r="E413" s="7"/>
      <c r="F413" s="7"/>
      <c r="G413" s="7"/>
      <c r="H413" s="7"/>
      <c r="I413" s="7"/>
      <c r="J413" s="7"/>
      <c r="K413" s="7"/>
      <c r="L413" s="7"/>
      <c r="M413" s="7"/>
      <c r="N413" s="7"/>
      <c r="O413" s="7"/>
      <c r="P413" s="7"/>
      <c r="Q413" s="7"/>
      <c r="R413" s="7"/>
      <c r="S413" s="7"/>
      <c r="T413" s="7"/>
    </row>
    <row r="414" spans="1:20">
      <c r="A414" s="7"/>
      <c r="C414" s="7"/>
      <c r="D414" s="7"/>
      <c r="E414" s="7"/>
      <c r="F414" s="7"/>
      <c r="G414" s="7"/>
      <c r="H414" s="7"/>
      <c r="I414" s="7"/>
      <c r="J414" s="7"/>
      <c r="K414" s="7"/>
      <c r="L414" s="7"/>
      <c r="M414" s="7"/>
      <c r="N414" s="7"/>
      <c r="O414" s="7"/>
      <c r="P414" s="7"/>
      <c r="Q414" s="7"/>
      <c r="R414" s="7"/>
      <c r="S414" s="7"/>
      <c r="T414" s="7"/>
    </row>
    <row r="415" spans="1:20">
      <c r="A415" s="7"/>
      <c r="C415" s="7"/>
      <c r="D415" s="7"/>
      <c r="E415" s="7"/>
      <c r="F415" s="7"/>
      <c r="G415" s="7"/>
      <c r="H415" s="7"/>
      <c r="I415" s="7"/>
      <c r="J415" s="7"/>
      <c r="K415" s="7"/>
      <c r="L415" s="7"/>
      <c r="M415" s="7"/>
      <c r="N415" s="7"/>
      <c r="O415" s="7"/>
      <c r="P415" s="7"/>
      <c r="Q415" s="7"/>
      <c r="R415" s="7"/>
      <c r="S415" s="7"/>
      <c r="T415" s="7"/>
    </row>
    <row r="416" spans="1:20">
      <c r="A416" s="7"/>
      <c r="C416" s="7"/>
      <c r="D416" s="7"/>
      <c r="E416" s="7"/>
      <c r="F416" s="7"/>
      <c r="G416" s="7"/>
      <c r="H416" s="7"/>
      <c r="I416" s="7"/>
      <c r="J416" s="7"/>
      <c r="K416" s="7"/>
      <c r="L416" s="7"/>
      <c r="M416" s="7"/>
      <c r="N416" s="7"/>
      <c r="O416" s="7"/>
      <c r="P416" s="7"/>
      <c r="Q416" s="7"/>
      <c r="R416" s="7"/>
      <c r="S416" s="7"/>
      <c r="T416" s="7"/>
    </row>
    <row r="417" spans="1:20">
      <c r="A417" s="7"/>
      <c r="C417" s="7"/>
      <c r="D417" s="7"/>
      <c r="E417" s="7"/>
      <c r="F417" s="7"/>
      <c r="G417" s="7"/>
      <c r="H417" s="7"/>
      <c r="I417" s="7"/>
      <c r="J417" s="7"/>
      <c r="K417" s="7"/>
      <c r="L417" s="7"/>
      <c r="M417" s="7"/>
      <c r="N417" s="7"/>
      <c r="O417" s="7"/>
      <c r="P417" s="7"/>
      <c r="Q417" s="7"/>
      <c r="R417" s="7"/>
      <c r="S417" s="7"/>
      <c r="T417" s="7"/>
    </row>
    <row r="418" spans="1:20">
      <c r="A418" s="7"/>
      <c r="C418" s="7"/>
      <c r="D418" s="7"/>
      <c r="E418" s="7"/>
      <c r="F418" s="7"/>
      <c r="G418" s="7"/>
      <c r="H418" s="7"/>
      <c r="I418" s="7"/>
      <c r="J418" s="7"/>
      <c r="K418" s="7"/>
      <c r="L418" s="7"/>
      <c r="M418" s="7"/>
      <c r="N418" s="7"/>
      <c r="O418" s="7"/>
      <c r="P418" s="7"/>
      <c r="Q418" s="7"/>
      <c r="R418" s="7"/>
      <c r="S418" s="7"/>
      <c r="T418" s="7"/>
    </row>
    <row r="419" spans="1:20">
      <c r="A419" s="7"/>
      <c r="C419" s="7"/>
      <c r="D419" s="7"/>
      <c r="E419" s="7"/>
      <c r="F419" s="7"/>
      <c r="G419" s="7"/>
      <c r="H419" s="7"/>
      <c r="I419" s="7"/>
      <c r="J419" s="7"/>
      <c r="K419" s="7"/>
      <c r="L419" s="7"/>
      <c r="M419" s="7"/>
      <c r="N419" s="7"/>
      <c r="O419" s="7"/>
      <c r="P419" s="7"/>
      <c r="Q419" s="7"/>
      <c r="R419" s="7"/>
      <c r="S419" s="7"/>
      <c r="T419" s="7"/>
    </row>
    <row r="420" spans="1:20">
      <c r="A420" s="7"/>
      <c r="C420" s="7"/>
      <c r="D420" s="7"/>
      <c r="E420" s="7"/>
      <c r="F420" s="7"/>
      <c r="G420" s="7"/>
      <c r="H420" s="7"/>
      <c r="I420" s="7"/>
      <c r="J420" s="7"/>
      <c r="K420" s="7"/>
      <c r="L420" s="7"/>
      <c r="M420" s="7"/>
      <c r="N420" s="7"/>
      <c r="O420" s="7"/>
      <c r="P420" s="7"/>
      <c r="Q420" s="7"/>
      <c r="R420" s="7"/>
      <c r="S420" s="7"/>
      <c r="T420" s="7"/>
    </row>
    <row r="421" spans="1:20">
      <c r="A421" s="7"/>
      <c r="C421" s="7"/>
      <c r="D421" s="7"/>
      <c r="E421" s="7"/>
      <c r="F421" s="7"/>
      <c r="G421" s="7"/>
      <c r="H421" s="7"/>
      <c r="I421" s="7"/>
      <c r="J421" s="7"/>
      <c r="K421" s="7"/>
      <c r="L421" s="7"/>
      <c r="M421" s="7"/>
      <c r="N421" s="7"/>
      <c r="O421" s="7"/>
      <c r="P421" s="7"/>
      <c r="Q421" s="7"/>
      <c r="R421" s="7"/>
      <c r="S421" s="7"/>
      <c r="T421" s="7"/>
    </row>
    <row r="422" spans="1:20">
      <c r="A422" s="7"/>
      <c r="C422" s="7"/>
      <c r="D422" s="7"/>
      <c r="E422" s="7"/>
      <c r="F422" s="7"/>
      <c r="G422" s="7"/>
      <c r="H422" s="7"/>
      <c r="I422" s="7"/>
      <c r="J422" s="7"/>
      <c r="K422" s="7"/>
      <c r="L422" s="7"/>
      <c r="M422" s="7"/>
      <c r="N422" s="7"/>
      <c r="O422" s="7"/>
      <c r="P422" s="7"/>
      <c r="Q422" s="7"/>
      <c r="R422" s="7"/>
      <c r="S422" s="7"/>
      <c r="T422" s="7"/>
    </row>
    <row r="423" spans="1:20">
      <c r="A423" s="7"/>
      <c r="C423" s="7"/>
      <c r="D423" s="7"/>
      <c r="E423" s="7"/>
      <c r="F423" s="7"/>
      <c r="G423" s="7"/>
      <c r="H423" s="7"/>
      <c r="I423" s="7"/>
      <c r="J423" s="7"/>
      <c r="K423" s="7"/>
      <c r="L423" s="7"/>
      <c r="M423" s="7"/>
      <c r="N423" s="7"/>
      <c r="O423" s="7"/>
      <c r="P423" s="7"/>
      <c r="Q423" s="7"/>
      <c r="R423" s="7"/>
      <c r="S423" s="7"/>
      <c r="T423" s="7"/>
    </row>
    <row r="424" spans="1:20">
      <c r="A424" s="7"/>
      <c r="C424" s="7"/>
      <c r="D424" s="7"/>
      <c r="E424" s="7"/>
      <c r="F424" s="7"/>
      <c r="G424" s="7"/>
      <c r="H424" s="7"/>
      <c r="I424" s="7"/>
      <c r="J424" s="7"/>
      <c r="K424" s="7"/>
      <c r="L424" s="7"/>
      <c r="M424" s="7"/>
      <c r="N424" s="7"/>
      <c r="O424" s="7"/>
      <c r="P424" s="7"/>
      <c r="Q424" s="7"/>
      <c r="R424" s="7"/>
      <c r="S424" s="7"/>
      <c r="T424" s="7"/>
    </row>
    <row r="425" spans="1:20">
      <c r="A425" s="7"/>
      <c r="C425" s="7"/>
      <c r="D425" s="7"/>
      <c r="E425" s="7"/>
      <c r="F425" s="7"/>
      <c r="G425" s="7"/>
      <c r="H425" s="7"/>
      <c r="I425" s="7"/>
      <c r="J425" s="7"/>
      <c r="K425" s="7"/>
      <c r="L425" s="7"/>
      <c r="M425" s="7"/>
      <c r="N425" s="7"/>
      <c r="O425" s="7"/>
      <c r="P425" s="7"/>
      <c r="Q425" s="7"/>
      <c r="R425" s="7"/>
      <c r="S425" s="7"/>
      <c r="T425" s="7"/>
    </row>
    <row r="426" spans="1:20">
      <c r="A426" s="7"/>
      <c r="C426" s="7"/>
      <c r="D426" s="7"/>
      <c r="E426" s="7"/>
      <c r="F426" s="7"/>
      <c r="G426" s="7"/>
      <c r="H426" s="7"/>
      <c r="I426" s="7"/>
      <c r="J426" s="7"/>
      <c r="K426" s="7"/>
      <c r="L426" s="7"/>
      <c r="M426" s="7"/>
      <c r="N426" s="7"/>
      <c r="O426" s="7"/>
      <c r="P426" s="7"/>
      <c r="Q426" s="7"/>
      <c r="R426" s="7"/>
      <c r="S426" s="7"/>
      <c r="T426" s="7"/>
    </row>
    <row r="427" spans="1:20">
      <c r="A427" s="7"/>
      <c r="C427" s="7"/>
      <c r="D427" s="7"/>
      <c r="E427" s="7"/>
      <c r="F427" s="7"/>
      <c r="G427" s="7"/>
      <c r="H427" s="7"/>
      <c r="I427" s="7"/>
      <c r="J427" s="7"/>
      <c r="K427" s="7"/>
      <c r="L427" s="7"/>
      <c r="M427" s="7"/>
      <c r="N427" s="7"/>
      <c r="O427" s="7"/>
      <c r="P427" s="7"/>
      <c r="Q427" s="7"/>
      <c r="R427" s="7"/>
      <c r="S427" s="7"/>
      <c r="T427" s="7"/>
    </row>
    <row r="428" spans="1:20">
      <c r="A428" s="7"/>
      <c r="C428" s="7"/>
      <c r="D428" s="7"/>
      <c r="E428" s="7"/>
      <c r="F428" s="7"/>
      <c r="G428" s="7"/>
      <c r="H428" s="7"/>
      <c r="I428" s="7"/>
      <c r="J428" s="7"/>
      <c r="K428" s="7"/>
      <c r="L428" s="7"/>
      <c r="M428" s="7"/>
      <c r="N428" s="7"/>
      <c r="O428" s="7"/>
      <c r="P428" s="7"/>
      <c r="Q428" s="7"/>
      <c r="R428" s="7"/>
      <c r="S428" s="7"/>
      <c r="T428" s="7"/>
    </row>
    <row r="429" spans="1:20">
      <c r="A429" s="7"/>
      <c r="C429" s="7"/>
      <c r="D429" s="7"/>
      <c r="E429" s="7"/>
      <c r="F429" s="7"/>
      <c r="G429" s="7"/>
      <c r="H429" s="7"/>
      <c r="I429" s="7"/>
      <c r="J429" s="7"/>
      <c r="K429" s="7"/>
      <c r="L429" s="7"/>
      <c r="M429" s="7"/>
      <c r="N429" s="7"/>
      <c r="O429" s="7"/>
      <c r="P429" s="7"/>
      <c r="Q429" s="7"/>
      <c r="R429" s="7"/>
      <c r="S429" s="7"/>
      <c r="T429" s="7"/>
    </row>
    <row r="430" spans="1:20">
      <c r="A430" s="7"/>
      <c r="C430" s="7"/>
      <c r="D430" s="7"/>
      <c r="E430" s="7"/>
      <c r="F430" s="7"/>
      <c r="G430" s="7"/>
      <c r="H430" s="7"/>
      <c r="I430" s="7"/>
      <c r="J430" s="7"/>
      <c r="K430" s="7"/>
      <c r="L430" s="7"/>
      <c r="M430" s="7"/>
      <c r="N430" s="7"/>
      <c r="O430" s="7"/>
      <c r="P430" s="7"/>
      <c r="Q430" s="7"/>
      <c r="R430" s="7"/>
      <c r="S430" s="7"/>
      <c r="T430" s="7"/>
    </row>
    <row r="431" spans="1:20">
      <c r="A431" s="7"/>
      <c r="C431" s="7"/>
      <c r="D431" s="7"/>
      <c r="E431" s="7"/>
      <c r="F431" s="7"/>
      <c r="G431" s="7"/>
      <c r="H431" s="7"/>
      <c r="I431" s="7"/>
      <c r="J431" s="7"/>
      <c r="K431" s="7"/>
      <c r="L431" s="7"/>
      <c r="M431" s="7"/>
      <c r="N431" s="7"/>
      <c r="O431" s="7"/>
      <c r="P431" s="7"/>
      <c r="Q431" s="7"/>
      <c r="R431" s="7"/>
      <c r="S431" s="7"/>
      <c r="T431" s="7"/>
    </row>
    <row r="432" spans="1:20">
      <c r="A432" s="7"/>
      <c r="C432" s="7"/>
      <c r="D432" s="7"/>
      <c r="E432" s="7"/>
      <c r="F432" s="7"/>
      <c r="G432" s="7"/>
      <c r="H432" s="7"/>
      <c r="I432" s="7"/>
      <c r="J432" s="7"/>
      <c r="K432" s="7"/>
      <c r="L432" s="7"/>
      <c r="M432" s="7"/>
      <c r="N432" s="7"/>
      <c r="O432" s="7"/>
      <c r="P432" s="7"/>
      <c r="Q432" s="7"/>
      <c r="R432" s="7"/>
      <c r="S432" s="7"/>
      <c r="T432" s="7"/>
    </row>
    <row r="433" spans="1:20">
      <c r="A433" s="7"/>
      <c r="C433" s="7"/>
      <c r="D433" s="7"/>
      <c r="E433" s="7"/>
      <c r="F433" s="7"/>
      <c r="G433" s="7"/>
      <c r="H433" s="7"/>
      <c r="I433" s="7"/>
      <c r="J433" s="7"/>
      <c r="K433" s="7"/>
      <c r="L433" s="7"/>
      <c r="M433" s="7"/>
      <c r="N433" s="7"/>
      <c r="O433" s="7"/>
      <c r="P433" s="7"/>
      <c r="Q433" s="7"/>
      <c r="R433" s="7"/>
      <c r="S433" s="7"/>
      <c r="T433" s="7"/>
    </row>
    <row r="434" spans="1:20">
      <c r="A434" s="7"/>
      <c r="C434" s="7"/>
      <c r="D434" s="7"/>
      <c r="E434" s="7"/>
      <c r="F434" s="7"/>
      <c r="G434" s="7"/>
      <c r="H434" s="7"/>
      <c r="I434" s="7"/>
      <c r="J434" s="7"/>
      <c r="K434" s="7"/>
      <c r="L434" s="7"/>
      <c r="M434" s="7"/>
      <c r="N434" s="7"/>
      <c r="O434" s="7"/>
      <c r="P434" s="7"/>
      <c r="Q434" s="7"/>
      <c r="R434" s="7"/>
      <c r="S434" s="7"/>
      <c r="T434" s="7"/>
    </row>
    <row r="435" spans="1:20">
      <c r="A435" s="7"/>
      <c r="C435" s="7"/>
      <c r="D435" s="7"/>
      <c r="E435" s="7"/>
      <c r="F435" s="7"/>
      <c r="G435" s="7"/>
      <c r="H435" s="7"/>
      <c r="I435" s="7"/>
      <c r="J435" s="7"/>
      <c r="K435" s="7"/>
      <c r="L435" s="7"/>
      <c r="M435" s="7"/>
      <c r="N435" s="7"/>
      <c r="O435" s="7"/>
      <c r="P435" s="7"/>
      <c r="Q435" s="7"/>
      <c r="R435" s="7"/>
      <c r="S435" s="7"/>
      <c r="T435" s="7"/>
    </row>
    <row r="436" spans="1:20">
      <c r="A436" s="7"/>
      <c r="C436" s="7"/>
      <c r="D436" s="7"/>
      <c r="E436" s="7"/>
      <c r="F436" s="7"/>
      <c r="G436" s="7"/>
      <c r="H436" s="7"/>
      <c r="I436" s="7"/>
      <c r="J436" s="7"/>
      <c r="K436" s="7"/>
      <c r="L436" s="7"/>
      <c r="M436" s="7"/>
      <c r="N436" s="7"/>
      <c r="O436" s="7"/>
      <c r="P436" s="7"/>
      <c r="Q436" s="7"/>
      <c r="R436" s="7"/>
      <c r="S436" s="7"/>
      <c r="T436" s="7"/>
    </row>
    <row r="437" spans="1:20">
      <c r="A437" s="7"/>
      <c r="C437" s="7"/>
      <c r="D437" s="7"/>
      <c r="E437" s="7"/>
      <c r="F437" s="7"/>
      <c r="G437" s="7"/>
      <c r="H437" s="7"/>
      <c r="I437" s="7"/>
      <c r="J437" s="7"/>
      <c r="K437" s="7"/>
      <c r="L437" s="7"/>
      <c r="M437" s="7"/>
      <c r="N437" s="7"/>
      <c r="O437" s="7"/>
      <c r="P437" s="7"/>
      <c r="Q437" s="7"/>
      <c r="R437" s="7"/>
      <c r="S437" s="7"/>
      <c r="T437" s="7"/>
    </row>
    <row r="438" spans="1:20">
      <c r="A438" s="7"/>
      <c r="C438" s="7"/>
      <c r="D438" s="7"/>
      <c r="E438" s="7"/>
      <c r="F438" s="7"/>
      <c r="G438" s="7"/>
      <c r="H438" s="7"/>
      <c r="I438" s="7"/>
      <c r="J438" s="7"/>
      <c r="K438" s="7"/>
      <c r="L438" s="7"/>
      <c r="M438" s="7"/>
      <c r="N438" s="7"/>
      <c r="O438" s="7"/>
      <c r="P438" s="7"/>
      <c r="Q438" s="7"/>
      <c r="R438" s="7"/>
      <c r="S438" s="7"/>
      <c r="T438" s="7"/>
    </row>
    <row r="439" spans="1:20">
      <c r="A439" s="7"/>
      <c r="C439" s="7"/>
      <c r="D439" s="7"/>
      <c r="E439" s="7"/>
      <c r="F439" s="7"/>
      <c r="G439" s="7"/>
      <c r="H439" s="7"/>
      <c r="I439" s="7"/>
      <c r="J439" s="7"/>
      <c r="K439" s="7"/>
      <c r="L439" s="7"/>
      <c r="M439" s="7"/>
      <c r="N439" s="7"/>
      <c r="O439" s="7"/>
      <c r="P439" s="7"/>
      <c r="Q439" s="7"/>
      <c r="R439" s="7"/>
      <c r="S439" s="7"/>
      <c r="T439" s="7"/>
    </row>
    <row r="440" spans="1:20">
      <c r="A440" s="7"/>
      <c r="C440" s="7"/>
      <c r="D440" s="7"/>
      <c r="E440" s="7"/>
      <c r="F440" s="7"/>
      <c r="G440" s="7"/>
      <c r="H440" s="7"/>
      <c r="I440" s="7"/>
      <c r="J440" s="7"/>
      <c r="K440" s="7"/>
      <c r="L440" s="7"/>
      <c r="M440" s="7"/>
      <c r="N440" s="7"/>
      <c r="O440" s="7"/>
      <c r="P440" s="7"/>
      <c r="Q440" s="7"/>
      <c r="R440" s="7"/>
      <c r="S440" s="7"/>
      <c r="T440" s="7"/>
    </row>
    <row r="441" spans="1:20">
      <c r="A441" s="7"/>
      <c r="C441" s="7"/>
      <c r="D441" s="7"/>
      <c r="E441" s="7"/>
      <c r="F441" s="7"/>
      <c r="G441" s="7"/>
      <c r="H441" s="7"/>
      <c r="I441" s="7"/>
      <c r="J441" s="7"/>
      <c r="K441" s="7"/>
      <c r="L441" s="7"/>
      <c r="M441" s="7"/>
      <c r="N441" s="7"/>
      <c r="O441" s="7"/>
      <c r="P441" s="7"/>
      <c r="Q441" s="7"/>
      <c r="R441" s="7"/>
      <c r="S441" s="7"/>
      <c r="T441" s="7"/>
    </row>
    <row r="442" spans="1:20">
      <c r="A442" s="7"/>
      <c r="C442" s="7"/>
      <c r="D442" s="7"/>
      <c r="E442" s="7"/>
      <c r="F442" s="7"/>
      <c r="G442" s="7"/>
      <c r="H442" s="7"/>
      <c r="I442" s="7"/>
      <c r="J442" s="7"/>
      <c r="K442" s="7"/>
      <c r="L442" s="7"/>
      <c r="M442" s="7"/>
      <c r="N442" s="7"/>
      <c r="O442" s="7"/>
      <c r="P442" s="7"/>
      <c r="Q442" s="7"/>
      <c r="R442" s="7"/>
      <c r="S442" s="7"/>
      <c r="T442" s="7"/>
    </row>
    <row r="443" spans="1:20">
      <c r="A443" s="7"/>
      <c r="C443" s="7"/>
      <c r="D443" s="7"/>
      <c r="E443" s="7"/>
      <c r="F443" s="7"/>
      <c r="G443" s="7"/>
      <c r="H443" s="7"/>
      <c r="I443" s="7"/>
      <c r="J443" s="7"/>
      <c r="K443" s="7"/>
      <c r="L443" s="7"/>
      <c r="M443" s="7"/>
      <c r="N443" s="7"/>
      <c r="O443" s="7"/>
      <c r="P443" s="7"/>
      <c r="Q443" s="7"/>
      <c r="R443" s="7"/>
      <c r="S443" s="7"/>
      <c r="T443" s="7"/>
    </row>
    <row r="444" spans="1:20">
      <c r="A444" s="7"/>
      <c r="C444" s="7"/>
      <c r="D444" s="7"/>
      <c r="E444" s="7"/>
      <c r="F444" s="7"/>
      <c r="G444" s="7"/>
      <c r="H444" s="7"/>
      <c r="I444" s="7"/>
      <c r="J444" s="7"/>
      <c r="K444" s="7"/>
      <c r="L444" s="7"/>
      <c r="M444" s="7"/>
      <c r="N444" s="7"/>
      <c r="O444" s="7"/>
      <c r="P444" s="7"/>
      <c r="Q444" s="7"/>
      <c r="R444" s="7"/>
      <c r="S444" s="7"/>
      <c r="T444" s="7"/>
    </row>
    <row r="445" spans="1:20">
      <c r="A445" s="7"/>
      <c r="C445" s="7"/>
      <c r="D445" s="7"/>
      <c r="E445" s="7"/>
      <c r="F445" s="7"/>
      <c r="G445" s="7"/>
      <c r="H445" s="7"/>
      <c r="I445" s="7"/>
      <c r="J445" s="7"/>
      <c r="K445" s="7"/>
      <c r="L445" s="7"/>
      <c r="M445" s="7"/>
      <c r="N445" s="7"/>
      <c r="O445" s="7"/>
      <c r="P445" s="7"/>
      <c r="Q445" s="7"/>
      <c r="R445" s="7"/>
      <c r="S445" s="7"/>
      <c r="T445" s="7"/>
    </row>
    <row r="446" spans="1:20">
      <c r="A446" s="7"/>
      <c r="C446" s="7"/>
      <c r="D446" s="7"/>
      <c r="E446" s="7"/>
      <c r="F446" s="7"/>
      <c r="G446" s="7"/>
      <c r="H446" s="7"/>
      <c r="I446" s="7"/>
      <c r="J446" s="7"/>
      <c r="K446" s="7"/>
      <c r="L446" s="7"/>
      <c r="M446" s="7"/>
      <c r="N446" s="7"/>
      <c r="O446" s="7"/>
      <c r="P446" s="7"/>
      <c r="Q446" s="7"/>
      <c r="R446" s="7"/>
      <c r="S446" s="7"/>
      <c r="T446" s="7"/>
    </row>
    <row r="447" spans="1:20">
      <c r="A447" s="7"/>
      <c r="C447" s="7"/>
      <c r="D447" s="7"/>
      <c r="E447" s="7"/>
      <c r="F447" s="7"/>
      <c r="G447" s="7"/>
      <c r="H447" s="7"/>
      <c r="I447" s="7"/>
      <c r="J447" s="7"/>
      <c r="K447" s="7"/>
      <c r="L447" s="7"/>
      <c r="M447" s="7"/>
      <c r="N447" s="7"/>
      <c r="O447" s="7"/>
      <c r="P447" s="7"/>
      <c r="Q447" s="7"/>
      <c r="R447" s="7"/>
      <c r="S447" s="7"/>
      <c r="T447" s="7"/>
    </row>
    <row r="448" spans="1:20">
      <c r="A448" s="7"/>
      <c r="C448" s="7"/>
      <c r="D448" s="7"/>
      <c r="E448" s="7"/>
      <c r="F448" s="7"/>
      <c r="G448" s="7"/>
      <c r="H448" s="7"/>
      <c r="I448" s="7"/>
      <c r="J448" s="7"/>
      <c r="K448" s="7"/>
      <c r="L448" s="7"/>
      <c r="M448" s="7"/>
      <c r="N448" s="7"/>
      <c r="O448" s="7"/>
      <c r="P448" s="7"/>
      <c r="Q448" s="7"/>
      <c r="R448" s="7"/>
      <c r="S448" s="7"/>
      <c r="T448" s="7"/>
    </row>
    <row r="449" spans="1:20">
      <c r="A449" s="7"/>
      <c r="C449" s="7"/>
      <c r="D449" s="7"/>
      <c r="E449" s="7"/>
      <c r="F449" s="7"/>
      <c r="G449" s="7"/>
      <c r="H449" s="7"/>
      <c r="I449" s="7"/>
      <c r="J449" s="7"/>
      <c r="K449" s="7"/>
      <c r="L449" s="7"/>
      <c r="M449" s="7"/>
      <c r="N449" s="7"/>
      <c r="O449" s="7"/>
      <c r="P449" s="7"/>
      <c r="Q449" s="7"/>
      <c r="R449" s="7"/>
      <c r="S449" s="7"/>
      <c r="T449" s="7"/>
    </row>
    <row r="450" spans="1:20">
      <c r="A450" s="7"/>
      <c r="C450" s="7"/>
      <c r="D450" s="7"/>
      <c r="E450" s="7"/>
      <c r="F450" s="7"/>
      <c r="G450" s="7"/>
      <c r="H450" s="7"/>
      <c r="I450" s="7"/>
      <c r="J450" s="7"/>
      <c r="K450" s="7"/>
      <c r="L450" s="7"/>
      <c r="M450" s="7"/>
      <c r="N450" s="7"/>
      <c r="O450" s="7"/>
      <c r="P450" s="7"/>
      <c r="Q450" s="7"/>
      <c r="R450" s="7"/>
      <c r="S450" s="7"/>
      <c r="T450" s="7"/>
    </row>
    <row r="451" spans="1:20">
      <c r="A451" s="7"/>
      <c r="C451" s="7"/>
      <c r="D451" s="7"/>
      <c r="E451" s="7"/>
      <c r="F451" s="7"/>
      <c r="G451" s="7"/>
      <c r="H451" s="7"/>
      <c r="I451" s="7"/>
      <c r="J451" s="7"/>
      <c r="K451" s="7"/>
      <c r="L451" s="7"/>
      <c r="M451" s="7"/>
      <c r="N451" s="7"/>
      <c r="O451" s="7"/>
      <c r="P451" s="7"/>
      <c r="Q451" s="7"/>
      <c r="R451" s="7"/>
      <c r="S451" s="7"/>
      <c r="T451" s="7"/>
    </row>
    <row r="452" spans="1:20">
      <c r="A452" s="7"/>
      <c r="C452" s="7"/>
      <c r="D452" s="7"/>
      <c r="E452" s="7"/>
      <c r="F452" s="7"/>
      <c r="G452" s="7"/>
      <c r="H452" s="7"/>
      <c r="I452" s="7"/>
      <c r="J452" s="7"/>
      <c r="K452" s="7"/>
      <c r="L452" s="7"/>
      <c r="M452" s="7"/>
      <c r="N452" s="7"/>
      <c r="O452" s="7"/>
      <c r="P452" s="7"/>
      <c r="Q452" s="7"/>
      <c r="R452" s="7"/>
      <c r="S452" s="7"/>
      <c r="T452" s="7"/>
    </row>
    <row r="453" spans="1:20">
      <c r="A453" s="7"/>
      <c r="C453" s="7"/>
      <c r="D453" s="7"/>
      <c r="E453" s="7"/>
      <c r="F453" s="7"/>
      <c r="G453" s="7"/>
      <c r="H453" s="7"/>
      <c r="I453" s="7"/>
      <c r="J453" s="7"/>
      <c r="K453" s="7"/>
      <c r="L453" s="7"/>
      <c r="M453" s="7"/>
      <c r="N453" s="7"/>
      <c r="O453" s="7"/>
      <c r="P453" s="7"/>
      <c r="Q453" s="7"/>
      <c r="R453" s="7"/>
      <c r="S453" s="7"/>
      <c r="T453" s="7"/>
    </row>
    <row r="454" spans="1:20">
      <c r="A454" s="7"/>
      <c r="C454" s="7"/>
      <c r="D454" s="7"/>
      <c r="E454" s="7"/>
      <c r="F454" s="7"/>
      <c r="G454" s="7"/>
      <c r="H454" s="7"/>
      <c r="I454" s="7"/>
      <c r="J454" s="7"/>
      <c r="K454" s="7"/>
      <c r="L454" s="7"/>
      <c r="M454" s="7"/>
      <c r="N454" s="7"/>
      <c r="O454" s="7"/>
      <c r="P454" s="7"/>
      <c r="Q454" s="7"/>
      <c r="R454" s="7"/>
      <c r="S454" s="7"/>
      <c r="T454" s="7"/>
    </row>
    <row r="455" spans="1:20">
      <c r="A455" s="7"/>
      <c r="C455" s="7"/>
      <c r="D455" s="7"/>
      <c r="E455" s="7"/>
      <c r="F455" s="7"/>
      <c r="G455" s="7"/>
      <c r="H455" s="7"/>
      <c r="I455" s="7"/>
      <c r="J455" s="7"/>
      <c r="K455" s="7"/>
      <c r="L455" s="7"/>
      <c r="M455" s="7"/>
      <c r="N455" s="7"/>
      <c r="O455" s="7"/>
      <c r="P455" s="7"/>
      <c r="Q455" s="7"/>
      <c r="R455" s="7"/>
      <c r="S455" s="7"/>
      <c r="T455" s="7"/>
    </row>
    <row r="456" spans="1:20">
      <c r="A456" s="7"/>
      <c r="C456" s="7"/>
      <c r="D456" s="7"/>
      <c r="E456" s="7"/>
      <c r="F456" s="7"/>
      <c r="G456" s="7"/>
      <c r="H456" s="7"/>
      <c r="I456" s="7"/>
      <c r="J456" s="7"/>
      <c r="K456" s="7"/>
      <c r="L456" s="7"/>
      <c r="M456" s="7"/>
      <c r="N456" s="7"/>
      <c r="O456" s="7"/>
      <c r="P456" s="7"/>
      <c r="Q456" s="7"/>
      <c r="R456" s="7"/>
      <c r="S456" s="7"/>
      <c r="T456" s="7"/>
    </row>
    <row r="457" spans="1:20">
      <c r="A457" s="7"/>
      <c r="C457" s="7"/>
      <c r="D457" s="7"/>
      <c r="E457" s="7"/>
      <c r="F457" s="7"/>
      <c r="G457" s="7"/>
      <c r="H457" s="7"/>
      <c r="I457" s="7"/>
      <c r="J457" s="7"/>
      <c r="K457" s="7"/>
      <c r="L457" s="7"/>
      <c r="M457" s="7"/>
      <c r="N457" s="7"/>
      <c r="O457" s="7"/>
      <c r="P457" s="7"/>
      <c r="Q457" s="7"/>
      <c r="R457" s="7"/>
      <c r="S457" s="7"/>
      <c r="T457" s="7"/>
    </row>
    <row r="458" spans="1:20">
      <c r="A458" s="7"/>
      <c r="C458" s="7"/>
      <c r="D458" s="7"/>
      <c r="E458" s="7"/>
      <c r="F458" s="7"/>
      <c r="G458" s="7"/>
      <c r="H458" s="7"/>
      <c r="I458" s="7"/>
      <c r="J458" s="7"/>
      <c r="K458" s="7"/>
      <c r="L458" s="7"/>
      <c r="M458" s="7"/>
      <c r="N458" s="7"/>
      <c r="O458" s="7"/>
      <c r="P458" s="7"/>
      <c r="Q458" s="7"/>
      <c r="R458" s="7"/>
      <c r="S458" s="7"/>
      <c r="T458" s="7"/>
    </row>
    <row r="459" spans="1:20">
      <c r="A459" s="7"/>
      <c r="C459" s="7"/>
      <c r="D459" s="7"/>
      <c r="E459" s="7"/>
      <c r="F459" s="7"/>
      <c r="G459" s="7"/>
      <c r="H459" s="7"/>
      <c r="I459" s="7"/>
      <c r="J459" s="7"/>
      <c r="K459" s="7"/>
      <c r="L459" s="7"/>
      <c r="M459" s="7"/>
      <c r="N459" s="7"/>
      <c r="O459" s="7"/>
      <c r="P459" s="7"/>
      <c r="Q459" s="7"/>
      <c r="R459" s="7"/>
      <c r="S459" s="7"/>
      <c r="T459" s="7"/>
    </row>
    <row r="460" spans="1:20">
      <c r="A460" s="7"/>
      <c r="C460" s="7"/>
      <c r="D460" s="7"/>
      <c r="E460" s="7"/>
      <c r="F460" s="7"/>
      <c r="G460" s="7"/>
      <c r="H460" s="7"/>
      <c r="I460" s="7"/>
      <c r="J460" s="7"/>
      <c r="K460" s="7"/>
      <c r="L460" s="7"/>
      <c r="M460" s="7"/>
      <c r="N460" s="7"/>
      <c r="O460" s="7"/>
      <c r="P460" s="7"/>
      <c r="Q460" s="7"/>
      <c r="R460" s="7"/>
      <c r="S460" s="7"/>
      <c r="T460" s="7"/>
    </row>
    <row r="461" spans="1:20">
      <c r="A461" s="7"/>
      <c r="C461" s="7"/>
      <c r="D461" s="7"/>
      <c r="E461" s="7"/>
      <c r="F461" s="7"/>
      <c r="G461" s="7"/>
      <c r="H461" s="7"/>
      <c r="I461" s="7"/>
      <c r="J461" s="7"/>
      <c r="K461" s="7"/>
      <c r="L461" s="7"/>
      <c r="M461" s="7"/>
      <c r="N461" s="7"/>
      <c r="O461" s="7"/>
      <c r="P461" s="7"/>
      <c r="Q461" s="7"/>
      <c r="R461" s="7"/>
      <c r="S461" s="7"/>
      <c r="T461" s="7"/>
    </row>
    <row r="462" spans="1:20">
      <c r="A462" s="7"/>
      <c r="C462" s="7"/>
      <c r="D462" s="7"/>
      <c r="E462" s="7"/>
      <c r="F462" s="7"/>
      <c r="G462" s="7"/>
      <c r="H462" s="7"/>
      <c r="I462" s="7"/>
      <c r="J462" s="7"/>
      <c r="K462" s="7"/>
      <c r="L462" s="7"/>
      <c r="M462" s="7"/>
      <c r="N462" s="7"/>
      <c r="O462" s="7"/>
      <c r="P462" s="7"/>
      <c r="Q462" s="7"/>
      <c r="R462" s="7"/>
      <c r="S462" s="7"/>
      <c r="T462" s="7"/>
    </row>
    <row r="463" spans="1:20">
      <c r="A463" s="7"/>
      <c r="C463" s="7"/>
      <c r="D463" s="7"/>
      <c r="E463" s="7"/>
      <c r="F463" s="7"/>
      <c r="G463" s="7"/>
      <c r="H463" s="7"/>
      <c r="I463" s="7"/>
      <c r="J463" s="7"/>
      <c r="K463" s="7"/>
      <c r="L463" s="7"/>
      <c r="M463" s="7"/>
      <c r="N463" s="7"/>
      <c r="O463" s="7"/>
      <c r="P463" s="7"/>
      <c r="Q463" s="7"/>
      <c r="R463" s="7"/>
      <c r="S463" s="7"/>
      <c r="T463" s="7"/>
    </row>
    <row r="464" spans="1:20">
      <c r="A464" s="7"/>
      <c r="C464" s="7"/>
      <c r="D464" s="7"/>
      <c r="E464" s="7"/>
      <c r="F464" s="7"/>
      <c r="G464" s="7"/>
      <c r="H464" s="7"/>
      <c r="I464" s="7"/>
      <c r="J464" s="7"/>
      <c r="K464" s="7"/>
      <c r="L464" s="7"/>
      <c r="M464" s="7"/>
      <c r="N464" s="7"/>
      <c r="O464" s="7"/>
      <c r="P464" s="7"/>
      <c r="Q464" s="7"/>
      <c r="R464" s="7"/>
      <c r="S464" s="7"/>
      <c r="T464" s="7"/>
    </row>
    <row r="465" spans="1:20">
      <c r="A465" s="7"/>
      <c r="C465" s="7"/>
      <c r="D465" s="7"/>
      <c r="E465" s="7"/>
      <c r="F465" s="7"/>
      <c r="G465" s="7"/>
      <c r="H465" s="7"/>
      <c r="I465" s="7"/>
      <c r="J465" s="7"/>
      <c r="K465" s="7"/>
      <c r="L465" s="7"/>
      <c r="M465" s="7"/>
      <c r="N465" s="7"/>
      <c r="O465" s="7"/>
      <c r="P465" s="7"/>
      <c r="Q465" s="7"/>
      <c r="R465" s="7"/>
      <c r="S465" s="7"/>
      <c r="T465" s="7"/>
    </row>
    <row r="466" spans="1:20">
      <c r="A466" s="7"/>
      <c r="C466" s="7"/>
      <c r="D466" s="7"/>
      <c r="E466" s="7"/>
      <c r="F466" s="7"/>
      <c r="G466" s="7"/>
      <c r="H466" s="7"/>
      <c r="I466" s="7"/>
      <c r="J466" s="7"/>
      <c r="K466" s="7"/>
      <c r="L466" s="7"/>
      <c r="M466" s="7"/>
      <c r="N466" s="7"/>
      <c r="O466" s="7"/>
      <c r="P466" s="7"/>
      <c r="Q466" s="7"/>
      <c r="R466" s="7"/>
      <c r="S466" s="7"/>
      <c r="T466" s="7"/>
    </row>
    <row r="467" spans="1:20">
      <c r="A467" s="7"/>
      <c r="C467" s="7"/>
      <c r="D467" s="7"/>
      <c r="E467" s="7"/>
      <c r="F467" s="7"/>
      <c r="G467" s="7"/>
      <c r="H467" s="7"/>
      <c r="I467" s="7"/>
      <c r="J467" s="7"/>
      <c r="K467" s="7"/>
      <c r="L467" s="7"/>
      <c r="M467" s="7"/>
      <c r="N467" s="7"/>
      <c r="O467" s="7"/>
      <c r="P467" s="7"/>
      <c r="Q467" s="7"/>
      <c r="R467" s="7"/>
      <c r="S467" s="7"/>
      <c r="T467" s="7"/>
    </row>
    <row r="468" spans="1:20">
      <c r="A468" s="7"/>
      <c r="C468" s="7"/>
      <c r="D468" s="7"/>
      <c r="E468" s="7"/>
      <c r="F468" s="7"/>
      <c r="G468" s="7"/>
      <c r="H468" s="7"/>
      <c r="I468" s="7"/>
      <c r="J468" s="7"/>
      <c r="K468" s="7"/>
      <c r="L468" s="7"/>
      <c r="M468" s="7"/>
      <c r="N468" s="7"/>
      <c r="O468" s="7"/>
      <c r="P468" s="7"/>
      <c r="Q468" s="7"/>
      <c r="R468" s="7"/>
      <c r="S468" s="7"/>
      <c r="T468" s="7"/>
    </row>
    <row r="469" spans="1:20">
      <c r="A469" s="7"/>
      <c r="C469" s="7"/>
      <c r="D469" s="7"/>
      <c r="E469" s="7"/>
      <c r="F469" s="7"/>
      <c r="G469" s="7"/>
      <c r="H469" s="7"/>
      <c r="I469" s="7"/>
      <c r="J469" s="7"/>
      <c r="K469" s="7"/>
      <c r="L469" s="7"/>
      <c r="M469" s="7"/>
      <c r="N469" s="7"/>
      <c r="O469" s="7"/>
      <c r="P469" s="7"/>
      <c r="Q469" s="7"/>
      <c r="R469" s="7"/>
      <c r="S469" s="7"/>
      <c r="T469" s="7"/>
    </row>
    <row r="470" spans="1:20">
      <c r="A470" s="7"/>
      <c r="C470" s="7"/>
      <c r="D470" s="7"/>
      <c r="E470" s="7"/>
      <c r="F470" s="7"/>
      <c r="G470" s="7"/>
      <c r="H470" s="7"/>
      <c r="I470" s="7"/>
      <c r="J470" s="7"/>
      <c r="K470" s="7"/>
      <c r="L470" s="7"/>
      <c r="M470" s="7"/>
      <c r="N470" s="7"/>
      <c r="O470" s="7"/>
      <c r="P470" s="7"/>
      <c r="Q470" s="7"/>
      <c r="R470" s="7"/>
      <c r="S470" s="7"/>
      <c r="T470" s="7"/>
    </row>
    <row r="471" spans="1:20">
      <c r="A471" s="7"/>
      <c r="C471" s="7"/>
      <c r="D471" s="7"/>
      <c r="E471" s="7"/>
      <c r="F471" s="7"/>
      <c r="G471" s="7"/>
      <c r="H471" s="7"/>
      <c r="I471" s="7"/>
      <c r="J471" s="7"/>
      <c r="K471" s="7"/>
      <c r="L471" s="7"/>
      <c r="M471" s="7"/>
      <c r="N471" s="7"/>
      <c r="O471" s="7"/>
      <c r="P471" s="7"/>
      <c r="Q471" s="7"/>
      <c r="R471" s="7"/>
      <c r="S471" s="7"/>
      <c r="T471" s="7"/>
    </row>
    <row r="472" spans="1:20">
      <c r="A472" s="7"/>
      <c r="C472" s="7"/>
      <c r="D472" s="7"/>
      <c r="E472" s="7"/>
      <c r="F472" s="7"/>
      <c r="G472" s="7"/>
      <c r="H472" s="7"/>
      <c r="I472" s="7"/>
      <c r="J472" s="7"/>
      <c r="K472" s="7"/>
      <c r="L472" s="7"/>
      <c r="M472" s="7"/>
      <c r="N472" s="7"/>
      <c r="O472" s="7"/>
      <c r="P472" s="7"/>
      <c r="Q472" s="7"/>
      <c r="R472" s="7"/>
      <c r="S472" s="7"/>
      <c r="T472" s="7"/>
    </row>
    <row r="473" spans="1:20">
      <c r="A473" s="7"/>
      <c r="C473" s="7"/>
      <c r="D473" s="7"/>
      <c r="E473" s="7"/>
      <c r="F473" s="7"/>
      <c r="G473" s="7"/>
      <c r="H473" s="7"/>
      <c r="I473" s="7"/>
      <c r="J473" s="7"/>
      <c r="K473" s="7"/>
      <c r="L473" s="7"/>
      <c r="M473" s="7"/>
      <c r="N473" s="7"/>
      <c r="O473" s="7"/>
      <c r="P473" s="7"/>
      <c r="Q473" s="7"/>
      <c r="R473" s="7"/>
      <c r="S473" s="7"/>
      <c r="T473" s="7"/>
    </row>
    <row r="474" spans="1:20">
      <c r="A474" s="7"/>
      <c r="C474" s="7"/>
      <c r="D474" s="7"/>
      <c r="E474" s="7"/>
      <c r="F474" s="7"/>
      <c r="G474" s="7"/>
      <c r="H474" s="7"/>
      <c r="I474" s="7"/>
      <c r="J474" s="7"/>
      <c r="K474" s="7"/>
      <c r="L474" s="7"/>
      <c r="M474" s="7"/>
      <c r="N474" s="7"/>
      <c r="O474" s="7"/>
      <c r="P474" s="7"/>
      <c r="Q474" s="7"/>
      <c r="R474" s="7"/>
      <c r="S474" s="7"/>
      <c r="T474" s="7"/>
    </row>
    <row r="475" spans="1:20">
      <c r="A475" s="7"/>
      <c r="C475" s="7"/>
      <c r="D475" s="7"/>
      <c r="E475" s="7"/>
      <c r="F475" s="7"/>
      <c r="G475" s="7"/>
      <c r="H475" s="7"/>
      <c r="I475" s="7"/>
      <c r="J475" s="7"/>
      <c r="K475" s="7"/>
      <c r="L475" s="7"/>
      <c r="M475" s="7"/>
      <c r="N475" s="7"/>
      <c r="O475" s="7"/>
      <c r="P475" s="7"/>
      <c r="Q475" s="7"/>
      <c r="R475" s="7"/>
      <c r="S475" s="7"/>
      <c r="T475" s="7"/>
    </row>
    <row r="476" spans="1:20">
      <c r="A476" s="7"/>
      <c r="C476" s="7"/>
      <c r="D476" s="7"/>
      <c r="E476" s="7"/>
      <c r="F476" s="7"/>
      <c r="G476" s="7"/>
      <c r="H476" s="7"/>
      <c r="I476" s="7"/>
      <c r="J476" s="7"/>
      <c r="K476" s="7"/>
      <c r="L476" s="7"/>
      <c r="M476" s="7"/>
      <c r="N476" s="7"/>
      <c r="O476" s="7"/>
      <c r="P476" s="7"/>
      <c r="Q476" s="7"/>
      <c r="R476" s="7"/>
      <c r="S476" s="7"/>
      <c r="T476" s="7"/>
    </row>
    <row r="477" spans="1:20">
      <c r="A477" s="7"/>
      <c r="C477" s="7"/>
      <c r="D477" s="7"/>
      <c r="E477" s="7"/>
      <c r="F477" s="7"/>
      <c r="G477" s="7"/>
      <c r="H477" s="7"/>
      <c r="I477" s="7"/>
      <c r="J477" s="7"/>
      <c r="K477" s="7"/>
      <c r="L477" s="7"/>
      <c r="M477" s="7"/>
      <c r="N477" s="7"/>
      <c r="O477" s="7"/>
      <c r="P477" s="7"/>
      <c r="Q477" s="7"/>
      <c r="R477" s="7"/>
      <c r="S477" s="7"/>
      <c r="T477" s="7"/>
    </row>
    <row r="478" spans="1:20">
      <c r="A478" s="7"/>
      <c r="C478" s="7"/>
      <c r="D478" s="7"/>
      <c r="E478" s="7"/>
      <c r="F478" s="7"/>
      <c r="G478" s="7"/>
      <c r="H478" s="7"/>
      <c r="I478" s="7"/>
      <c r="J478" s="7"/>
      <c r="K478" s="7"/>
      <c r="L478" s="7"/>
      <c r="M478" s="7"/>
      <c r="N478" s="7"/>
      <c r="O478" s="7"/>
      <c r="P478" s="7"/>
      <c r="Q478" s="7"/>
      <c r="R478" s="7"/>
      <c r="S478" s="7"/>
      <c r="T478" s="7"/>
    </row>
    <row r="479" spans="1:20">
      <c r="A479" s="7"/>
      <c r="C479" s="7"/>
      <c r="D479" s="7"/>
      <c r="E479" s="7"/>
      <c r="F479" s="7"/>
      <c r="G479" s="7"/>
      <c r="H479" s="7"/>
      <c r="I479" s="7"/>
      <c r="J479" s="7"/>
      <c r="K479" s="7"/>
      <c r="L479" s="7"/>
      <c r="M479" s="7"/>
      <c r="N479" s="7"/>
      <c r="O479" s="7"/>
      <c r="P479" s="7"/>
      <c r="Q479" s="7"/>
      <c r="R479" s="7"/>
      <c r="S479" s="7"/>
      <c r="T479" s="7"/>
    </row>
    <row r="480" spans="1:20">
      <c r="A480" s="7"/>
      <c r="C480" s="7"/>
      <c r="D480" s="7"/>
      <c r="E480" s="7"/>
      <c r="F480" s="7"/>
      <c r="G480" s="7"/>
      <c r="H480" s="7"/>
      <c r="I480" s="7"/>
      <c r="J480" s="7"/>
      <c r="K480" s="7"/>
      <c r="L480" s="7"/>
      <c r="M480" s="7"/>
      <c r="N480" s="7"/>
      <c r="O480" s="7"/>
      <c r="P480" s="7"/>
      <c r="Q480" s="7"/>
      <c r="R480" s="7"/>
      <c r="S480" s="7"/>
      <c r="T480" s="7"/>
    </row>
    <row r="481" spans="1:20">
      <c r="A481" s="7"/>
      <c r="C481" s="7"/>
      <c r="D481" s="7"/>
      <c r="E481" s="7"/>
      <c r="F481" s="7"/>
      <c r="G481" s="7"/>
      <c r="H481" s="7"/>
      <c r="I481" s="7"/>
      <c r="J481" s="7"/>
      <c r="K481" s="7"/>
      <c r="L481" s="7"/>
      <c r="M481" s="7"/>
      <c r="N481" s="7"/>
      <c r="O481" s="7"/>
      <c r="P481" s="7"/>
      <c r="Q481" s="7"/>
      <c r="R481" s="7"/>
      <c r="S481" s="7"/>
      <c r="T481" s="7"/>
    </row>
    <row r="482" spans="1:20">
      <c r="A482" s="7"/>
      <c r="C482" s="7"/>
      <c r="D482" s="7"/>
      <c r="E482" s="7"/>
      <c r="F482" s="7"/>
      <c r="G482" s="7"/>
      <c r="H482" s="7"/>
      <c r="I482" s="7"/>
      <c r="J482" s="7"/>
      <c r="K482" s="7"/>
      <c r="L482" s="7"/>
      <c r="M482" s="7"/>
      <c r="N482" s="7"/>
      <c r="O482" s="7"/>
      <c r="P482" s="7"/>
      <c r="Q482" s="7"/>
      <c r="R482" s="7"/>
      <c r="S482" s="7"/>
      <c r="T482" s="7"/>
    </row>
    <row r="483" spans="1:20">
      <c r="A483" s="7"/>
      <c r="C483" s="7"/>
      <c r="D483" s="7"/>
      <c r="E483" s="7"/>
      <c r="F483" s="7"/>
      <c r="G483" s="7"/>
      <c r="H483" s="7"/>
      <c r="I483" s="7"/>
      <c r="J483" s="7"/>
      <c r="K483" s="7"/>
      <c r="L483" s="7"/>
      <c r="M483" s="7"/>
      <c r="N483" s="7"/>
      <c r="O483" s="7"/>
      <c r="P483" s="7"/>
      <c r="Q483" s="7"/>
      <c r="R483" s="7"/>
      <c r="S483" s="7"/>
      <c r="T483" s="7"/>
    </row>
    <row r="484" spans="1:20">
      <c r="A484" s="7"/>
      <c r="C484" s="7"/>
      <c r="D484" s="7"/>
      <c r="E484" s="7"/>
      <c r="F484" s="7"/>
      <c r="G484" s="7"/>
      <c r="H484" s="7"/>
      <c r="I484" s="7"/>
      <c r="J484" s="7"/>
      <c r="K484" s="7"/>
      <c r="L484" s="7"/>
      <c r="M484" s="7"/>
      <c r="N484" s="7"/>
      <c r="O484" s="7"/>
      <c r="P484" s="7"/>
      <c r="Q484" s="7"/>
      <c r="R484" s="7"/>
      <c r="S484" s="7"/>
      <c r="T484" s="7"/>
    </row>
    <row r="485" spans="1:20">
      <c r="A485" s="7"/>
      <c r="C485" s="7"/>
      <c r="D485" s="7"/>
      <c r="E485" s="7"/>
      <c r="F485" s="7"/>
      <c r="G485" s="7"/>
      <c r="H485" s="7"/>
      <c r="I485" s="7"/>
      <c r="J485" s="7"/>
      <c r="K485" s="7"/>
      <c r="L485" s="7"/>
      <c r="M485" s="7"/>
      <c r="N485" s="7"/>
      <c r="O485" s="7"/>
      <c r="P485" s="7"/>
      <c r="Q485" s="7"/>
      <c r="R485" s="7"/>
      <c r="S485" s="7"/>
      <c r="T485" s="7"/>
    </row>
    <row r="486" spans="1:20">
      <c r="A486" s="7"/>
      <c r="C486" s="7"/>
      <c r="D486" s="7"/>
      <c r="E486" s="7"/>
      <c r="F486" s="7"/>
      <c r="G486" s="7"/>
      <c r="H486" s="7"/>
      <c r="I486" s="7"/>
      <c r="J486" s="7"/>
      <c r="K486" s="7"/>
      <c r="L486" s="7"/>
      <c r="M486" s="7"/>
      <c r="N486" s="7"/>
      <c r="O486" s="7"/>
      <c r="P486" s="7"/>
      <c r="Q486" s="7"/>
      <c r="R486" s="7"/>
      <c r="S486" s="7"/>
      <c r="T486" s="7"/>
    </row>
    <row r="487" spans="1:20">
      <c r="A487" s="7"/>
      <c r="C487" s="7"/>
      <c r="D487" s="7"/>
      <c r="E487" s="7"/>
      <c r="F487" s="7"/>
      <c r="G487" s="7"/>
      <c r="H487" s="7"/>
      <c r="I487" s="7"/>
      <c r="J487" s="7"/>
      <c r="K487" s="7"/>
      <c r="L487" s="7"/>
      <c r="M487" s="7"/>
      <c r="N487" s="7"/>
      <c r="O487" s="7"/>
      <c r="P487" s="7"/>
      <c r="Q487" s="7"/>
      <c r="R487" s="7"/>
      <c r="S487" s="7"/>
      <c r="T487" s="7"/>
    </row>
    <row r="488" spans="1:20">
      <c r="A488" s="7"/>
      <c r="C488" s="7"/>
      <c r="D488" s="7"/>
      <c r="E488" s="7"/>
      <c r="F488" s="7"/>
      <c r="G488" s="7"/>
      <c r="H488" s="7"/>
      <c r="I488" s="7"/>
      <c r="J488" s="7"/>
      <c r="K488" s="7"/>
      <c r="L488" s="7"/>
      <c r="M488" s="7"/>
      <c r="N488" s="7"/>
      <c r="O488" s="7"/>
      <c r="P488" s="7"/>
      <c r="Q488" s="7"/>
      <c r="R488" s="7"/>
      <c r="S488" s="7"/>
      <c r="T488" s="7"/>
    </row>
    <row r="489" spans="1:20">
      <c r="A489" s="7"/>
      <c r="C489" s="7"/>
      <c r="D489" s="7"/>
      <c r="E489" s="7"/>
      <c r="F489" s="7"/>
      <c r="G489" s="7"/>
      <c r="H489" s="7"/>
      <c r="I489" s="7"/>
      <c r="J489" s="7"/>
      <c r="K489" s="7"/>
      <c r="L489" s="7"/>
      <c r="M489" s="7"/>
      <c r="N489" s="7"/>
      <c r="O489" s="7"/>
      <c r="P489" s="7"/>
      <c r="Q489" s="7"/>
      <c r="R489" s="7"/>
      <c r="S489" s="7"/>
      <c r="T489" s="7"/>
    </row>
    <row r="490" spans="1:20">
      <c r="A490" s="7"/>
      <c r="C490" s="7"/>
      <c r="D490" s="7"/>
      <c r="E490" s="7"/>
      <c r="F490" s="7"/>
      <c r="G490" s="7"/>
      <c r="H490" s="7"/>
      <c r="I490" s="7"/>
      <c r="J490" s="7"/>
      <c r="K490" s="7"/>
      <c r="L490" s="7"/>
      <c r="M490" s="7"/>
      <c r="N490" s="7"/>
      <c r="O490" s="7"/>
      <c r="P490" s="7"/>
      <c r="Q490" s="7"/>
      <c r="R490" s="7"/>
      <c r="S490" s="7"/>
      <c r="T490" s="7"/>
    </row>
    <row r="491" spans="1:20">
      <c r="A491" s="7"/>
      <c r="C491" s="7"/>
      <c r="D491" s="7"/>
      <c r="E491" s="7"/>
      <c r="F491" s="7"/>
      <c r="G491" s="7"/>
      <c r="H491" s="7"/>
      <c r="I491" s="7"/>
      <c r="J491" s="7"/>
      <c r="K491" s="7"/>
      <c r="L491" s="7"/>
      <c r="M491" s="7"/>
      <c r="N491" s="7"/>
      <c r="O491" s="7"/>
      <c r="P491" s="7"/>
      <c r="Q491" s="7"/>
      <c r="R491" s="7"/>
      <c r="S491" s="7"/>
      <c r="T491" s="7"/>
    </row>
    <row r="492" spans="1:20">
      <c r="A492" s="7"/>
      <c r="C492" s="7"/>
      <c r="D492" s="7"/>
      <c r="E492" s="7"/>
      <c r="F492" s="7"/>
      <c r="G492" s="7"/>
      <c r="H492" s="7"/>
      <c r="I492" s="7"/>
      <c r="J492" s="7"/>
      <c r="K492" s="7"/>
      <c r="L492" s="7"/>
      <c r="M492" s="7"/>
      <c r="N492" s="7"/>
      <c r="O492" s="7"/>
      <c r="P492" s="7"/>
      <c r="Q492" s="7"/>
      <c r="R492" s="7"/>
      <c r="S492" s="7"/>
      <c r="T492" s="7"/>
    </row>
    <row r="493" spans="1:20">
      <c r="A493" s="7"/>
      <c r="C493" s="7"/>
      <c r="D493" s="7"/>
      <c r="E493" s="7"/>
      <c r="F493" s="7"/>
      <c r="G493" s="7"/>
      <c r="H493" s="7"/>
      <c r="I493" s="7"/>
      <c r="J493" s="7"/>
      <c r="K493" s="7"/>
      <c r="L493" s="7"/>
      <c r="M493" s="7"/>
      <c r="N493" s="7"/>
      <c r="O493" s="7"/>
      <c r="P493" s="7"/>
      <c r="Q493" s="7"/>
      <c r="R493" s="7"/>
      <c r="S493" s="7"/>
      <c r="T493" s="7"/>
    </row>
    <row r="494" spans="1:20">
      <c r="A494" s="7"/>
      <c r="C494" s="7"/>
      <c r="D494" s="7"/>
      <c r="E494" s="7"/>
      <c r="F494" s="7"/>
      <c r="G494" s="7"/>
      <c r="H494" s="7"/>
      <c r="I494" s="7"/>
      <c r="J494" s="7"/>
      <c r="K494" s="7"/>
      <c r="L494" s="7"/>
      <c r="M494" s="7"/>
      <c r="N494" s="7"/>
      <c r="O494" s="7"/>
      <c r="P494" s="7"/>
      <c r="Q494" s="7"/>
      <c r="R494" s="7"/>
      <c r="S494" s="7"/>
      <c r="T494" s="7"/>
    </row>
    <row r="495" spans="1:20">
      <c r="A495" s="7"/>
      <c r="C495" s="7"/>
      <c r="D495" s="7"/>
      <c r="E495" s="7"/>
      <c r="F495" s="7"/>
      <c r="G495" s="7"/>
      <c r="H495" s="7"/>
      <c r="I495" s="7"/>
      <c r="J495" s="7"/>
      <c r="K495" s="7"/>
      <c r="L495" s="7"/>
      <c r="M495" s="7"/>
      <c r="N495" s="7"/>
      <c r="O495" s="7"/>
      <c r="P495" s="7"/>
      <c r="Q495" s="7"/>
      <c r="R495" s="7"/>
      <c r="S495" s="7"/>
      <c r="T495" s="7"/>
    </row>
    <row r="496" spans="1:20">
      <c r="A496" s="7"/>
      <c r="C496" s="7"/>
      <c r="D496" s="7"/>
      <c r="E496" s="7"/>
      <c r="F496" s="7"/>
      <c r="G496" s="7"/>
      <c r="H496" s="7"/>
      <c r="I496" s="7"/>
      <c r="J496" s="7"/>
      <c r="K496" s="7"/>
      <c r="L496" s="7"/>
      <c r="M496" s="7"/>
      <c r="N496" s="7"/>
      <c r="O496" s="7"/>
      <c r="P496" s="7"/>
      <c r="Q496" s="7"/>
      <c r="R496" s="7"/>
      <c r="S496" s="7"/>
      <c r="T496" s="7"/>
    </row>
    <row r="497" spans="1:20">
      <c r="A497" s="7"/>
      <c r="C497" s="7"/>
      <c r="D497" s="7"/>
      <c r="E497" s="7"/>
      <c r="F497" s="7"/>
      <c r="G497" s="7"/>
      <c r="H497" s="7"/>
      <c r="I497" s="7"/>
      <c r="J497" s="7"/>
      <c r="K497" s="7"/>
      <c r="L497" s="7"/>
      <c r="M497" s="7"/>
      <c r="N497" s="7"/>
      <c r="O497" s="7"/>
      <c r="P497" s="7"/>
      <c r="Q497" s="7"/>
      <c r="R497" s="7"/>
      <c r="S497" s="7"/>
      <c r="T497" s="7"/>
    </row>
    <row r="498" spans="1:20">
      <c r="A498" s="7"/>
      <c r="C498" s="7"/>
      <c r="D498" s="7"/>
      <c r="E498" s="7"/>
      <c r="F498" s="7"/>
      <c r="G498" s="7"/>
      <c r="H498" s="7"/>
      <c r="I498" s="7"/>
      <c r="J498" s="7"/>
      <c r="K498" s="7"/>
      <c r="L498" s="7"/>
      <c r="M498" s="7"/>
      <c r="N498" s="7"/>
      <c r="O498" s="7"/>
      <c r="P498" s="7"/>
      <c r="Q498" s="7"/>
      <c r="R498" s="7"/>
      <c r="S498" s="7"/>
      <c r="T498" s="7"/>
    </row>
    <row r="499" spans="1:20">
      <c r="A499" s="7"/>
      <c r="C499" s="7"/>
      <c r="D499" s="7"/>
      <c r="E499" s="7"/>
      <c r="F499" s="7"/>
      <c r="G499" s="7"/>
      <c r="H499" s="7"/>
      <c r="I499" s="7"/>
      <c r="J499" s="7"/>
      <c r="K499" s="7"/>
      <c r="L499" s="7"/>
      <c r="M499" s="7"/>
      <c r="N499" s="7"/>
      <c r="O499" s="7"/>
      <c r="P499" s="7"/>
      <c r="Q499" s="7"/>
      <c r="R499" s="7"/>
      <c r="S499" s="7"/>
      <c r="T499" s="7"/>
    </row>
    <row r="500" spans="1:20">
      <c r="A500" s="7"/>
      <c r="C500" s="7"/>
      <c r="D500" s="7"/>
      <c r="E500" s="7"/>
      <c r="F500" s="7"/>
      <c r="G500" s="7"/>
      <c r="H500" s="7"/>
      <c r="I500" s="7"/>
      <c r="J500" s="7"/>
      <c r="K500" s="7"/>
      <c r="L500" s="7"/>
      <c r="M500" s="7"/>
      <c r="N500" s="7"/>
      <c r="O500" s="7"/>
      <c r="P500" s="7"/>
      <c r="Q500" s="7"/>
      <c r="R500" s="7"/>
      <c r="S500" s="7"/>
      <c r="T500" s="7"/>
    </row>
    <row r="501" spans="1:20">
      <c r="A501" s="7"/>
      <c r="C501" s="7"/>
      <c r="D501" s="7"/>
      <c r="E501" s="7"/>
      <c r="F501" s="7"/>
      <c r="G501" s="7"/>
      <c r="H501" s="7"/>
      <c r="I501" s="7"/>
      <c r="J501" s="7"/>
      <c r="K501" s="7"/>
      <c r="L501" s="7"/>
      <c r="M501" s="7"/>
      <c r="N501" s="7"/>
      <c r="O501" s="7"/>
      <c r="P501" s="7"/>
      <c r="Q501" s="7"/>
      <c r="R501" s="7"/>
      <c r="S501" s="7"/>
      <c r="T501" s="7"/>
    </row>
    <row r="502" spans="1:20">
      <c r="A502" s="7"/>
      <c r="C502" s="7"/>
      <c r="D502" s="7"/>
      <c r="E502" s="7"/>
      <c r="F502" s="7"/>
      <c r="G502" s="7"/>
      <c r="H502" s="7"/>
      <c r="I502" s="7"/>
      <c r="J502" s="7"/>
      <c r="K502" s="7"/>
      <c r="L502" s="7"/>
      <c r="M502" s="7"/>
      <c r="N502" s="7"/>
      <c r="O502" s="7"/>
      <c r="P502" s="7"/>
      <c r="Q502" s="7"/>
      <c r="R502" s="7"/>
      <c r="S502" s="7"/>
      <c r="T502" s="7"/>
    </row>
    <row r="503" spans="1:20">
      <c r="A503" s="7"/>
      <c r="C503" s="7"/>
      <c r="D503" s="7"/>
      <c r="E503" s="7"/>
      <c r="F503" s="7"/>
      <c r="G503" s="7"/>
      <c r="H503" s="7"/>
      <c r="I503" s="7"/>
      <c r="J503" s="7"/>
      <c r="K503" s="7"/>
      <c r="L503" s="7"/>
      <c r="M503" s="7"/>
      <c r="N503" s="7"/>
      <c r="O503" s="7"/>
      <c r="P503" s="7"/>
      <c r="Q503" s="7"/>
      <c r="R503" s="7"/>
      <c r="S503" s="7"/>
      <c r="T503" s="7"/>
    </row>
    <row r="504" spans="1:20">
      <c r="A504" s="7"/>
      <c r="C504" s="7"/>
      <c r="D504" s="7"/>
      <c r="E504" s="7"/>
      <c r="F504" s="7"/>
      <c r="G504" s="7"/>
      <c r="H504" s="7"/>
      <c r="I504" s="7"/>
      <c r="J504" s="7"/>
      <c r="K504" s="7"/>
      <c r="L504" s="7"/>
      <c r="M504" s="7"/>
      <c r="N504" s="7"/>
      <c r="O504" s="7"/>
      <c r="P504" s="7"/>
      <c r="Q504" s="7"/>
      <c r="R504" s="7"/>
      <c r="S504" s="7"/>
      <c r="T504" s="7"/>
    </row>
    <row r="505" spans="1:20">
      <c r="A505" s="7"/>
      <c r="C505" s="7"/>
      <c r="D505" s="7"/>
      <c r="E505" s="7"/>
      <c r="F505" s="7"/>
      <c r="G505" s="7"/>
      <c r="H505" s="7"/>
      <c r="I505" s="7"/>
      <c r="J505" s="7"/>
      <c r="K505" s="7"/>
      <c r="L505" s="7"/>
      <c r="M505" s="7"/>
      <c r="N505" s="7"/>
      <c r="O505" s="7"/>
      <c r="P505" s="7"/>
      <c r="Q505" s="7"/>
      <c r="R505" s="7"/>
      <c r="S505" s="7"/>
      <c r="T505" s="7"/>
    </row>
    <row r="506" spans="1:20">
      <c r="A506" s="7"/>
      <c r="C506" s="7"/>
      <c r="D506" s="7"/>
      <c r="E506" s="7"/>
      <c r="F506" s="7"/>
      <c r="G506" s="7"/>
      <c r="H506" s="7"/>
      <c r="I506" s="7"/>
      <c r="J506" s="7"/>
      <c r="K506" s="7"/>
      <c r="L506" s="7"/>
      <c r="M506" s="7"/>
      <c r="N506" s="7"/>
      <c r="O506" s="7"/>
      <c r="P506" s="7"/>
      <c r="Q506" s="7"/>
      <c r="R506" s="7"/>
      <c r="S506" s="7"/>
      <c r="T506" s="7"/>
    </row>
    <row r="507" spans="1:20">
      <c r="A507" s="7"/>
      <c r="C507" s="7"/>
      <c r="D507" s="7"/>
      <c r="E507" s="7"/>
      <c r="F507" s="7"/>
      <c r="G507" s="7"/>
      <c r="H507" s="7"/>
      <c r="I507" s="7"/>
      <c r="J507" s="7"/>
      <c r="K507" s="7"/>
      <c r="L507" s="7"/>
      <c r="M507" s="7"/>
      <c r="N507" s="7"/>
      <c r="O507" s="7"/>
      <c r="P507" s="7"/>
      <c r="Q507" s="7"/>
      <c r="R507" s="7"/>
      <c r="S507" s="7"/>
      <c r="T507" s="7"/>
    </row>
    <row r="508" spans="1:20">
      <c r="A508" s="7"/>
      <c r="C508" s="7"/>
      <c r="D508" s="7"/>
      <c r="E508" s="7"/>
      <c r="F508" s="7"/>
      <c r="G508" s="7"/>
      <c r="H508" s="7"/>
      <c r="I508" s="7"/>
      <c r="J508" s="7"/>
      <c r="K508" s="7"/>
      <c r="L508" s="7"/>
      <c r="M508" s="7"/>
      <c r="N508" s="7"/>
      <c r="O508" s="7"/>
      <c r="P508" s="7"/>
      <c r="Q508" s="7"/>
      <c r="R508" s="7"/>
      <c r="S508" s="7"/>
      <c r="T508" s="7"/>
    </row>
    <row r="509" spans="1:20">
      <c r="A509" s="7"/>
      <c r="C509" s="7"/>
      <c r="D509" s="7"/>
      <c r="E509" s="7"/>
      <c r="F509" s="7"/>
      <c r="G509" s="7"/>
      <c r="H509" s="7"/>
      <c r="I509" s="7"/>
      <c r="J509" s="7"/>
      <c r="K509" s="7"/>
      <c r="L509" s="7"/>
      <c r="M509" s="7"/>
      <c r="N509" s="7"/>
      <c r="O509" s="7"/>
      <c r="P509" s="7"/>
      <c r="Q509" s="7"/>
      <c r="R509" s="7"/>
      <c r="S509" s="7"/>
      <c r="T509" s="7"/>
    </row>
    <row r="510" spans="1:20">
      <c r="A510" s="7"/>
      <c r="C510" s="7"/>
      <c r="D510" s="7"/>
      <c r="E510" s="7"/>
      <c r="F510" s="7"/>
      <c r="G510" s="7"/>
      <c r="H510" s="7"/>
      <c r="I510" s="7"/>
      <c r="J510" s="7"/>
      <c r="K510" s="7"/>
      <c r="L510" s="7"/>
      <c r="M510" s="7"/>
      <c r="N510" s="7"/>
      <c r="O510" s="7"/>
      <c r="P510" s="7"/>
      <c r="Q510" s="7"/>
      <c r="R510" s="7"/>
      <c r="S510" s="7"/>
      <c r="T510" s="7"/>
    </row>
    <row r="511" spans="1:20">
      <c r="A511" s="7"/>
      <c r="C511" s="7"/>
      <c r="D511" s="7"/>
      <c r="E511" s="7"/>
      <c r="F511" s="7"/>
      <c r="G511" s="7"/>
      <c r="H511" s="7"/>
      <c r="I511" s="7"/>
      <c r="J511" s="7"/>
      <c r="K511" s="7"/>
      <c r="L511" s="7"/>
      <c r="M511" s="7"/>
      <c r="N511" s="7"/>
      <c r="O511" s="7"/>
      <c r="P511" s="7"/>
      <c r="Q511" s="7"/>
      <c r="R511" s="7"/>
      <c r="S511" s="7"/>
      <c r="T511" s="7"/>
    </row>
    <row r="512" spans="1:20">
      <c r="A512" s="7"/>
      <c r="C512" s="7"/>
      <c r="D512" s="7"/>
      <c r="E512" s="7"/>
      <c r="F512" s="7"/>
      <c r="G512" s="7"/>
      <c r="H512" s="7"/>
      <c r="I512" s="7"/>
      <c r="J512" s="7"/>
      <c r="K512" s="7"/>
      <c r="L512" s="7"/>
      <c r="M512" s="7"/>
      <c r="N512" s="7"/>
      <c r="O512" s="7"/>
      <c r="P512" s="7"/>
      <c r="Q512" s="7"/>
      <c r="R512" s="7"/>
      <c r="S512" s="7"/>
      <c r="T512" s="7"/>
    </row>
    <row r="513" spans="1:20">
      <c r="A513" s="7"/>
      <c r="C513" s="7"/>
      <c r="D513" s="7"/>
      <c r="E513" s="7"/>
      <c r="F513" s="7"/>
      <c r="G513" s="7"/>
      <c r="H513" s="7"/>
      <c r="I513" s="7"/>
      <c r="J513" s="7"/>
      <c r="K513" s="7"/>
      <c r="L513" s="7"/>
      <c r="M513" s="7"/>
      <c r="N513" s="7"/>
      <c r="O513" s="7"/>
      <c r="P513" s="7"/>
      <c r="Q513" s="7"/>
      <c r="R513" s="7"/>
      <c r="S513" s="7"/>
      <c r="T513" s="7"/>
    </row>
    <row r="514" spans="1:20">
      <c r="A514" s="7"/>
      <c r="C514" s="7"/>
      <c r="D514" s="7"/>
      <c r="E514" s="7"/>
      <c r="F514" s="7"/>
      <c r="G514" s="7"/>
      <c r="H514" s="7"/>
      <c r="I514" s="7"/>
      <c r="J514" s="7"/>
      <c r="K514" s="7"/>
      <c r="L514" s="7"/>
      <c r="M514" s="7"/>
      <c r="N514" s="7"/>
      <c r="O514" s="7"/>
      <c r="P514" s="7"/>
      <c r="Q514" s="7"/>
      <c r="R514" s="7"/>
      <c r="S514" s="7"/>
      <c r="T514" s="7"/>
    </row>
    <row r="515" spans="1:20">
      <c r="A515" s="7"/>
      <c r="C515" s="7"/>
      <c r="D515" s="7"/>
      <c r="E515" s="7"/>
      <c r="F515" s="7"/>
      <c r="G515" s="7"/>
      <c r="H515" s="7"/>
      <c r="I515" s="7"/>
      <c r="J515" s="7"/>
      <c r="K515" s="7"/>
      <c r="L515" s="7"/>
      <c r="M515" s="7"/>
      <c r="N515" s="7"/>
      <c r="O515" s="7"/>
      <c r="P515" s="7"/>
      <c r="Q515" s="7"/>
      <c r="R515" s="7"/>
      <c r="S515" s="7"/>
      <c r="T515" s="7"/>
    </row>
    <row r="516" spans="1:20">
      <c r="A516" s="7"/>
      <c r="C516" s="7"/>
      <c r="D516" s="7"/>
      <c r="E516" s="7"/>
      <c r="F516" s="7"/>
      <c r="G516" s="7"/>
      <c r="H516" s="7"/>
      <c r="I516" s="7"/>
      <c r="J516" s="7"/>
      <c r="K516" s="7"/>
      <c r="L516" s="7"/>
      <c r="M516" s="7"/>
      <c r="N516" s="7"/>
      <c r="O516" s="7"/>
      <c r="P516" s="7"/>
      <c r="Q516" s="7"/>
      <c r="R516" s="7"/>
      <c r="S516" s="7"/>
      <c r="T516" s="7"/>
    </row>
    <row r="517" spans="1:20">
      <c r="A517" s="7"/>
      <c r="C517" s="7"/>
      <c r="D517" s="7"/>
      <c r="E517" s="7"/>
      <c r="F517" s="7"/>
      <c r="G517" s="7"/>
      <c r="H517" s="7"/>
      <c r="I517" s="7"/>
      <c r="J517" s="7"/>
      <c r="K517" s="7"/>
      <c r="L517" s="7"/>
      <c r="M517" s="7"/>
      <c r="N517" s="7"/>
      <c r="O517" s="7"/>
      <c r="P517" s="7"/>
      <c r="Q517" s="7"/>
      <c r="R517" s="7"/>
      <c r="S517" s="7"/>
      <c r="T517" s="7"/>
    </row>
    <row r="518" spans="1:20">
      <c r="A518" s="7"/>
      <c r="C518" s="7"/>
      <c r="D518" s="7"/>
      <c r="E518" s="7"/>
      <c r="F518" s="7"/>
      <c r="G518" s="7"/>
      <c r="H518" s="7"/>
      <c r="I518" s="7"/>
      <c r="J518" s="7"/>
      <c r="K518" s="7"/>
      <c r="L518" s="7"/>
      <c r="M518" s="7"/>
      <c r="N518" s="7"/>
      <c r="O518" s="7"/>
      <c r="P518" s="7"/>
      <c r="Q518" s="7"/>
      <c r="R518" s="7"/>
      <c r="S518" s="7"/>
      <c r="T518" s="7"/>
    </row>
    <row r="519" spans="1:20">
      <c r="A519" s="7"/>
      <c r="C519" s="7"/>
      <c r="D519" s="7"/>
      <c r="E519" s="7"/>
      <c r="F519" s="7"/>
      <c r="G519" s="7"/>
      <c r="H519" s="7"/>
      <c r="I519" s="7"/>
      <c r="J519" s="7"/>
      <c r="K519" s="7"/>
      <c r="L519" s="7"/>
      <c r="M519" s="7"/>
      <c r="N519" s="7"/>
      <c r="O519" s="7"/>
      <c r="P519" s="7"/>
      <c r="Q519" s="7"/>
      <c r="R519" s="7"/>
      <c r="S519" s="7"/>
      <c r="T519" s="7"/>
    </row>
    <row r="520" spans="1:20">
      <c r="A520" s="7"/>
      <c r="C520" s="7"/>
      <c r="D520" s="7"/>
      <c r="E520" s="7"/>
      <c r="F520" s="7"/>
      <c r="G520" s="7"/>
      <c r="H520" s="7"/>
      <c r="I520" s="7"/>
      <c r="J520" s="7"/>
      <c r="K520" s="7"/>
      <c r="L520" s="7"/>
      <c r="M520" s="7"/>
      <c r="N520" s="7"/>
      <c r="O520" s="7"/>
      <c r="P520" s="7"/>
      <c r="Q520" s="7"/>
      <c r="R520" s="7"/>
      <c r="S520" s="7"/>
      <c r="T520" s="7"/>
    </row>
    <row r="521" spans="1:20">
      <c r="A521" s="7"/>
      <c r="C521" s="7"/>
      <c r="D521" s="7"/>
      <c r="E521" s="7"/>
      <c r="F521" s="7"/>
      <c r="G521" s="7"/>
      <c r="H521" s="7"/>
      <c r="I521" s="7"/>
      <c r="J521" s="7"/>
      <c r="K521" s="7"/>
      <c r="L521" s="7"/>
      <c r="M521" s="7"/>
      <c r="N521" s="7"/>
      <c r="O521" s="7"/>
      <c r="P521" s="7"/>
      <c r="Q521" s="7"/>
      <c r="R521" s="7"/>
      <c r="S521" s="7"/>
      <c r="T521" s="7"/>
    </row>
    <row r="522" spans="1:20">
      <c r="A522" s="7"/>
      <c r="C522" s="7"/>
      <c r="D522" s="7"/>
      <c r="E522" s="7"/>
      <c r="F522" s="7"/>
      <c r="G522" s="7"/>
      <c r="H522" s="7"/>
      <c r="I522" s="7"/>
      <c r="J522" s="7"/>
      <c r="K522" s="7"/>
      <c r="L522" s="7"/>
      <c r="M522" s="7"/>
      <c r="N522" s="7"/>
      <c r="O522" s="7"/>
      <c r="P522" s="7"/>
      <c r="Q522" s="7"/>
      <c r="R522" s="7"/>
      <c r="S522" s="7"/>
      <c r="T522" s="7"/>
    </row>
    <row r="523" spans="1:20">
      <c r="A523" s="7"/>
      <c r="C523" s="7"/>
      <c r="D523" s="7"/>
      <c r="E523" s="7"/>
      <c r="F523" s="7"/>
      <c r="G523" s="7"/>
      <c r="H523" s="7"/>
      <c r="I523" s="7"/>
      <c r="J523" s="7"/>
      <c r="K523" s="7"/>
      <c r="L523" s="7"/>
      <c r="M523" s="7"/>
      <c r="N523" s="7"/>
      <c r="O523" s="7"/>
      <c r="P523" s="7"/>
      <c r="Q523" s="7"/>
      <c r="R523" s="7"/>
      <c r="S523" s="7"/>
      <c r="T523" s="7"/>
    </row>
    <row r="524" spans="1:20">
      <c r="A524" s="7"/>
      <c r="C524" s="7"/>
      <c r="D524" s="7"/>
      <c r="E524" s="7"/>
      <c r="F524" s="7"/>
      <c r="G524" s="7"/>
      <c r="H524" s="7"/>
      <c r="I524" s="7"/>
      <c r="J524" s="7"/>
      <c r="K524" s="7"/>
      <c r="L524" s="7"/>
      <c r="M524" s="7"/>
      <c r="N524" s="7"/>
      <c r="O524" s="7"/>
      <c r="P524" s="7"/>
      <c r="Q524" s="7"/>
      <c r="R524" s="7"/>
      <c r="S524" s="7"/>
      <c r="T524" s="7"/>
    </row>
    <row r="525" spans="1:20">
      <c r="A525" s="7"/>
      <c r="C525" s="7"/>
      <c r="D525" s="7"/>
      <c r="E525" s="7"/>
      <c r="F525" s="7"/>
      <c r="G525" s="7"/>
      <c r="H525" s="7"/>
      <c r="I525" s="7"/>
      <c r="J525" s="7"/>
      <c r="K525" s="7"/>
      <c r="L525" s="7"/>
      <c r="M525" s="7"/>
      <c r="N525" s="7"/>
      <c r="O525" s="7"/>
      <c r="P525" s="7"/>
      <c r="Q525" s="7"/>
      <c r="R525" s="7"/>
      <c r="S525" s="7"/>
      <c r="T525" s="7"/>
    </row>
    <row r="526" spans="1:20">
      <c r="A526" s="7"/>
      <c r="C526" s="7"/>
      <c r="D526" s="7"/>
      <c r="E526" s="7"/>
      <c r="F526" s="7"/>
      <c r="G526" s="7"/>
      <c r="H526" s="7"/>
      <c r="I526" s="7"/>
      <c r="J526" s="7"/>
      <c r="K526" s="7"/>
      <c r="L526" s="7"/>
      <c r="M526" s="7"/>
      <c r="N526" s="7"/>
      <c r="O526" s="7"/>
      <c r="P526" s="7"/>
      <c r="Q526" s="7"/>
      <c r="R526" s="7"/>
      <c r="S526" s="7"/>
      <c r="T526" s="7"/>
    </row>
    <row r="527" spans="1:20">
      <c r="A527" s="7"/>
      <c r="C527" s="7"/>
      <c r="D527" s="7"/>
      <c r="E527" s="7"/>
      <c r="F527" s="7"/>
      <c r="G527" s="7"/>
      <c r="H527" s="7"/>
      <c r="I527" s="7"/>
      <c r="J527" s="7"/>
      <c r="K527" s="7"/>
      <c r="L527" s="7"/>
      <c r="M527" s="7"/>
      <c r="N527" s="7"/>
      <c r="O527" s="7"/>
      <c r="P527" s="7"/>
      <c r="Q527" s="7"/>
      <c r="R527" s="7"/>
      <c r="S527" s="7"/>
      <c r="T527" s="7"/>
    </row>
    <row r="528" spans="1:20">
      <c r="A528" s="7"/>
      <c r="C528" s="7"/>
      <c r="D528" s="7"/>
      <c r="E528" s="7"/>
      <c r="F528" s="7"/>
      <c r="G528" s="7"/>
      <c r="H528" s="7"/>
      <c r="I528" s="7"/>
      <c r="J528" s="7"/>
      <c r="K528" s="7"/>
      <c r="L528" s="7"/>
      <c r="M528" s="7"/>
      <c r="N528" s="7"/>
      <c r="O528" s="7"/>
      <c r="P528" s="7"/>
      <c r="Q528" s="7"/>
      <c r="R528" s="7"/>
      <c r="S528" s="7"/>
      <c r="T528" s="7"/>
    </row>
    <row r="529" spans="1:20">
      <c r="A529" s="7"/>
      <c r="C529" s="7"/>
      <c r="D529" s="7"/>
      <c r="E529" s="7"/>
      <c r="F529" s="7"/>
      <c r="G529" s="7"/>
      <c r="H529" s="7"/>
      <c r="I529" s="7"/>
      <c r="J529" s="7"/>
      <c r="K529" s="7"/>
      <c r="L529" s="7"/>
      <c r="M529" s="7"/>
      <c r="N529" s="7"/>
      <c r="O529" s="7"/>
      <c r="P529" s="7"/>
      <c r="Q529" s="7"/>
      <c r="R529" s="7"/>
      <c r="S529" s="7"/>
      <c r="T529" s="7"/>
    </row>
    <row r="530" spans="1:20">
      <c r="A530" s="7"/>
      <c r="C530" s="7"/>
      <c r="D530" s="7"/>
      <c r="E530" s="7"/>
      <c r="F530" s="7"/>
      <c r="G530" s="7"/>
      <c r="H530" s="7"/>
      <c r="I530" s="7"/>
      <c r="J530" s="7"/>
      <c r="K530" s="7"/>
      <c r="L530" s="7"/>
      <c r="M530" s="7"/>
      <c r="N530" s="7"/>
      <c r="O530" s="7"/>
      <c r="P530" s="7"/>
      <c r="Q530" s="7"/>
      <c r="R530" s="7"/>
      <c r="S530" s="7"/>
      <c r="T530" s="7"/>
    </row>
    <row r="531" spans="1:20">
      <c r="A531" s="7"/>
      <c r="C531" s="7"/>
      <c r="D531" s="7"/>
      <c r="E531" s="7"/>
      <c r="F531" s="7"/>
      <c r="G531" s="7"/>
      <c r="H531" s="7"/>
      <c r="I531" s="7"/>
      <c r="J531" s="7"/>
      <c r="K531" s="7"/>
      <c r="L531" s="7"/>
      <c r="M531" s="7"/>
      <c r="N531" s="7"/>
      <c r="O531" s="7"/>
      <c r="P531" s="7"/>
      <c r="Q531" s="7"/>
      <c r="R531" s="7"/>
      <c r="S531" s="7"/>
      <c r="T531" s="7"/>
    </row>
    <row r="532" spans="1:20">
      <c r="A532" s="7"/>
      <c r="C532" s="7"/>
      <c r="D532" s="7"/>
      <c r="E532" s="7"/>
      <c r="F532" s="7"/>
      <c r="G532" s="7"/>
      <c r="H532" s="7"/>
      <c r="I532" s="7"/>
      <c r="J532" s="7"/>
      <c r="K532" s="7"/>
      <c r="L532" s="7"/>
      <c r="M532" s="7"/>
      <c r="N532" s="7"/>
      <c r="O532" s="7"/>
      <c r="P532" s="7"/>
      <c r="Q532" s="7"/>
      <c r="R532" s="7"/>
      <c r="S532" s="7"/>
      <c r="T532" s="7"/>
    </row>
    <row r="533" spans="1:20">
      <c r="A533" s="7"/>
      <c r="C533" s="7"/>
      <c r="D533" s="7"/>
      <c r="E533" s="7"/>
      <c r="F533" s="7"/>
      <c r="G533" s="7"/>
      <c r="H533" s="7"/>
      <c r="I533" s="7"/>
      <c r="J533" s="7"/>
      <c r="K533" s="7"/>
      <c r="L533" s="7"/>
      <c r="M533" s="7"/>
      <c r="N533" s="7"/>
      <c r="O533" s="7"/>
      <c r="P533" s="7"/>
      <c r="Q533" s="7"/>
      <c r="R533" s="7"/>
      <c r="S533" s="7"/>
      <c r="T533" s="7"/>
    </row>
    <row r="534" spans="1:20">
      <c r="A534" s="7"/>
      <c r="C534" s="7"/>
      <c r="D534" s="7"/>
      <c r="E534" s="7"/>
      <c r="F534" s="7"/>
      <c r="G534" s="7"/>
      <c r="H534" s="7"/>
      <c r="I534" s="7"/>
      <c r="J534" s="7"/>
      <c r="K534" s="7"/>
      <c r="L534" s="7"/>
      <c r="M534" s="7"/>
      <c r="N534" s="7"/>
      <c r="O534" s="7"/>
      <c r="P534" s="7"/>
      <c r="Q534" s="7"/>
      <c r="R534" s="7"/>
      <c r="S534" s="7"/>
      <c r="T534" s="7"/>
    </row>
    <row r="535" spans="1:20">
      <c r="A535" s="7"/>
      <c r="C535" s="7"/>
      <c r="D535" s="7"/>
      <c r="E535" s="7"/>
      <c r="F535" s="7"/>
      <c r="G535" s="7"/>
      <c r="H535" s="7"/>
      <c r="I535" s="7"/>
      <c r="J535" s="7"/>
      <c r="K535" s="7"/>
      <c r="L535" s="7"/>
      <c r="M535" s="7"/>
      <c r="N535" s="7"/>
      <c r="O535" s="7"/>
      <c r="P535" s="7"/>
      <c r="Q535" s="7"/>
      <c r="R535" s="7"/>
      <c r="S535" s="7"/>
      <c r="T535" s="7"/>
    </row>
    <row r="536" spans="1:20">
      <c r="A536" s="7"/>
      <c r="C536" s="7"/>
      <c r="D536" s="7"/>
      <c r="E536" s="7"/>
      <c r="F536" s="7"/>
      <c r="G536" s="7"/>
      <c r="H536" s="7"/>
      <c r="I536" s="7"/>
      <c r="J536" s="7"/>
      <c r="K536" s="7"/>
      <c r="L536" s="7"/>
      <c r="M536" s="7"/>
      <c r="N536" s="7"/>
      <c r="O536" s="7"/>
      <c r="P536" s="7"/>
      <c r="Q536" s="7"/>
      <c r="R536" s="7"/>
      <c r="S536" s="7"/>
      <c r="T536" s="7"/>
    </row>
    <row r="537" spans="1:20">
      <c r="A537" s="7"/>
      <c r="C537" s="7"/>
      <c r="D537" s="7"/>
      <c r="E537" s="7"/>
      <c r="F537" s="7"/>
      <c r="G537" s="7"/>
      <c r="H537" s="7"/>
      <c r="I537" s="7"/>
      <c r="J537" s="7"/>
      <c r="K537" s="7"/>
      <c r="L537" s="7"/>
      <c r="M537" s="7"/>
      <c r="N537" s="7"/>
      <c r="O537" s="7"/>
      <c r="P537" s="7"/>
      <c r="Q537" s="7"/>
      <c r="R537" s="7"/>
      <c r="S537" s="7"/>
      <c r="T537" s="7"/>
    </row>
    <row r="538" spans="1:20">
      <c r="A538" s="7"/>
      <c r="C538" s="7"/>
      <c r="D538" s="7"/>
      <c r="E538" s="7"/>
      <c r="F538" s="7"/>
      <c r="G538" s="7"/>
      <c r="H538" s="7"/>
      <c r="I538" s="7"/>
      <c r="J538" s="7"/>
      <c r="K538" s="7"/>
      <c r="L538" s="7"/>
      <c r="M538" s="7"/>
      <c r="N538" s="7"/>
      <c r="O538" s="7"/>
      <c r="P538" s="7"/>
      <c r="Q538" s="7"/>
      <c r="R538" s="7"/>
      <c r="S538" s="7"/>
      <c r="T538" s="7"/>
    </row>
    <row r="539" spans="1:20">
      <c r="A539" s="7"/>
      <c r="C539" s="7"/>
      <c r="D539" s="7"/>
      <c r="E539" s="7"/>
      <c r="F539" s="7"/>
      <c r="G539" s="7"/>
      <c r="H539" s="7"/>
      <c r="I539" s="7"/>
      <c r="J539" s="7"/>
      <c r="K539" s="7"/>
      <c r="L539" s="7"/>
      <c r="M539" s="7"/>
      <c r="N539" s="7"/>
      <c r="O539" s="7"/>
      <c r="P539" s="7"/>
      <c r="Q539" s="7"/>
      <c r="R539" s="7"/>
      <c r="S539" s="7"/>
      <c r="T539" s="7"/>
    </row>
    <row r="540" spans="1:20">
      <c r="A540" s="7"/>
      <c r="C540" s="7"/>
      <c r="D540" s="7"/>
      <c r="E540" s="7"/>
      <c r="F540" s="7"/>
      <c r="G540" s="7"/>
      <c r="H540" s="7"/>
      <c r="I540" s="7"/>
      <c r="J540" s="7"/>
      <c r="K540" s="7"/>
      <c r="L540" s="7"/>
      <c r="M540" s="7"/>
      <c r="N540" s="7"/>
      <c r="O540" s="7"/>
      <c r="P540" s="7"/>
      <c r="Q540" s="7"/>
      <c r="R540" s="7"/>
      <c r="S540" s="7"/>
      <c r="T540" s="7"/>
    </row>
    <row r="541" spans="1:20">
      <c r="A541" s="7"/>
      <c r="C541" s="7"/>
      <c r="D541" s="7"/>
      <c r="E541" s="7"/>
      <c r="F541" s="7"/>
      <c r="G541" s="7"/>
      <c r="H541" s="7"/>
      <c r="I541" s="7"/>
      <c r="J541" s="7"/>
      <c r="K541" s="7"/>
      <c r="L541" s="7"/>
      <c r="M541" s="7"/>
      <c r="N541" s="7"/>
      <c r="O541" s="7"/>
      <c r="P541" s="7"/>
      <c r="Q541" s="7"/>
      <c r="R541" s="7"/>
      <c r="S541" s="7"/>
      <c r="T541" s="7"/>
    </row>
    <row r="542" spans="1:20">
      <c r="A542" s="7"/>
      <c r="C542" s="7"/>
      <c r="D542" s="7"/>
      <c r="E542" s="7"/>
      <c r="F542" s="7"/>
      <c r="G542" s="7"/>
      <c r="H542" s="7"/>
      <c r="I542" s="7"/>
      <c r="J542" s="7"/>
      <c r="K542" s="7"/>
      <c r="L542" s="7"/>
      <c r="M542" s="7"/>
      <c r="N542" s="7"/>
      <c r="O542" s="7"/>
      <c r="P542" s="7"/>
      <c r="Q542" s="7"/>
      <c r="R542" s="7"/>
      <c r="S542" s="7"/>
      <c r="T542" s="7"/>
    </row>
    <row r="543" spans="1:20">
      <c r="A543" s="7"/>
      <c r="C543" s="7"/>
      <c r="D543" s="7"/>
      <c r="E543" s="7"/>
      <c r="F543" s="7"/>
      <c r="G543" s="7"/>
      <c r="H543" s="7"/>
      <c r="I543" s="7"/>
      <c r="J543" s="7"/>
      <c r="K543" s="7"/>
      <c r="L543" s="7"/>
      <c r="M543" s="7"/>
      <c r="N543" s="7"/>
      <c r="O543" s="7"/>
      <c r="P543" s="7"/>
      <c r="Q543" s="7"/>
      <c r="R543" s="7"/>
      <c r="S543" s="7"/>
      <c r="T543" s="7"/>
    </row>
    <row r="544" spans="1:20">
      <c r="A544" s="7"/>
      <c r="C544" s="7"/>
      <c r="D544" s="7"/>
      <c r="E544" s="7"/>
      <c r="F544" s="7"/>
      <c r="G544" s="7"/>
      <c r="H544" s="7"/>
      <c r="I544" s="7"/>
      <c r="J544" s="7"/>
      <c r="K544" s="7"/>
      <c r="L544" s="7"/>
      <c r="M544" s="7"/>
      <c r="N544" s="7"/>
      <c r="O544" s="7"/>
      <c r="P544" s="7"/>
      <c r="Q544" s="7"/>
      <c r="R544" s="7"/>
      <c r="S544" s="7"/>
      <c r="T544" s="7"/>
    </row>
    <row r="545" spans="1:20">
      <c r="A545" s="7"/>
      <c r="C545" s="7"/>
      <c r="D545" s="7"/>
      <c r="E545" s="7"/>
      <c r="F545" s="7"/>
      <c r="G545" s="7"/>
      <c r="H545" s="7"/>
      <c r="I545" s="7"/>
      <c r="J545" s="7"/>
      <c r="K545" s="7"/>
      <c r="L545" s="7"/>
      <c r="M545" s="7"/>
      <c r="N545" s="7"/>
      <c r="O545" s="7"/>
      <c r="P545" s="7"/>
      <c r="Q545" s="7"/>
      <c r="R545" s="7"/>
      <c r="S545" s="7"/>
      <c r="T545" s="7"/>
    </row>
    <row r="546" spans="1:20">
      <c r="A546" s="7"/>
      <c r="C546" s="7"/>
      <c r="D546" s="7"/>
      <c r="E546" s="7"/>
      <c r="F546" s="7"/>
      <c r="G546" s="7"/>
      <c r="H546" s="7"/>
      <c r="I546" s="7"/>
      <c r="J546" s="7"/>
      <c r="K546" s="7"/>
      <c r="L546" s="7"/>
      <c r="M546" s="7"/>
      <c r="N546" s="7"/>
      <c r="O546" s="7"/>
      <c r="P546" s="7"/>
      <c r="Q546" s="7"/>
      <c r="R546" s="7"/>
      <c r="S546" s="7"/>
      <c r="T546" s="7"/>
    </row>
    <row r="547" spans="1:20">
      <c r="A547" s="7"/>
      <c r="C547" s="7"/>
      <c r="D547" s="7"/>
      <c r="E547" s="7"/>
      <c r="F547" s="7"/>
      <c r="G547" s="7"/>
      <c r="H547" s="7"/>
      <c r="I547" s="7"/>
      <c r="J547" s="7"/>
      <c r="K547" s="7"/>
      <c r="L547" s="7"/>
      <c r="M547" s="7"/>
      <c r="N547" s="7"/>
      <c r="O547" s="7"/>
      <c r="P547" s="7"/>
      <c r="Q547" s="7"/>
      <c r="R547" s="7"/>
      <c r="S547" s="7"/>
      <c r="T547" s="7"/>
    </row>
    <row r="548" spans="1:20">
      <c r="A548" s="7"/>
      <c r="C548" s="7"/>
      <c r="D548" s="7"/>
      <c r="E548" s="7"/>
      <c r="F548" s="7"/>
      <c r="G548" s="7"/>
      <c r="H548" s="7"/>
      <c r="I548" s="7"/>
      <c r="J548" s="7"/>
      <c r="K548" s="7"/>
      <c r="L548" s="7"/>
      <c r="M548" s="7"/>
      <c r="N548" s="7"/>
      <c r="O548" s="7"/>
      <c r="P548" s="7"/>
      <c r="Q548" s="7"/>
      <c r="R548" s="7"/>
      <c r="S548" s="7"/>
      <c r="T548" s="7"/>
    </row>
    <row r="549" spans="1:20">
      <c r="A549" s="7"/>
      <c r="C549" s="7"/>
      <c r="D549" s="7"/>
      <c r="E549" s="7"/>
      <c r="F549" s="7"/>
      <c r="G549" s="7"/>
      <c r="H549" s="7"/>
      <c r="I549" s="7"/>
      <c r="J549" s="7"/>
      <c r="K549" s="7"/>
      <c r="L549" s="7"/>
      <c r="M549" s="7"/>
      <c r="N549" s="7"/>
      <c r="O549" s="7"/>
      <c r="P549" s="7"/>
      <c r="Q549" s="7"/>
      <c r="R549" s="7"/>
      <c r="S549" s="7"/>
      <c r="T549" s="7"/>
    </row>
    <row r="550" spans="1:20">
      <c r="A550" s="7"/>
      <c r="C550" s="7"/>
      <c r="D550" s="7"/>
      <c r="E550" s="7"/>
      <c r="F550" s="7"/>
      <c r="G550" s="7"/>
      <c r="H550" s="7"/>
      <c r="I550" s="7"/>
      <c r="J550" s="7"/>
      <c r="K550" s="7"/>
      <c r="L550" s="7"/>
      <c r="M550" s="7"/>
      <c r="N550" s="7"/>
      <c r="O550" s="7"/>
      <c r="P550" s="7"/>
      <c r="Q550" s="7"/>
      <c r="R550" s="7"/>
      <c r="S550" s="7"/>
      <c r="T550" s="7"/>
    </row>
    <row r="551" spans="1:20">
      <c r="A551" s="7"/>
      <c r="C551" s="7"/>
      <c r="D551" s="7"/>
      <c r="E551" s="7"/>
      <c r="F551" s="7"/>
      <c r="G551" s="7"/>
      <c r="H551" s="7"/>
      <c r="I551" s="7"/>
      <c r="J551" s="7"/>
      <c r="K551" s="7"/>
      <c r="L551" s="7"/>
      <c r="M551" s="7"/>
      <c r="N551" s="7"/>
      <c r="O551" s="7"/>
      <c r="P551" s="7"/>
      <c r="Q551" s="7"/>
      <c r="R551" s="7"/>
      <c r="S551" s="7"/>
      <c r="T551" s="7"/>
    </row>
    <row r="552" spans="1:20">
      <c r="A552" s="7"/>
      <c r="C552" s="7"/>
      <c r="D552" s="7"/>
      <c r="E552" s="7"/>
      <c r="F552" s="7"/>
      <c r="G552" s="7"/>
      <c r="H552" s="7"/>
      <c r="I552" s="7"/>
      <c r="J552" s="7"/>
      <c r="K552" s="7"/>
      <c r="L552" s="7"/>
      <c r="M552" s="7"/>
      <c r="N552" s="7"/>
      <c r="O552" s="7"/>
      <c r="P552" s="7"/>
      <c r="Q552" s="7"/>
      <c r="R552" s="7"/>
      <c r="S552" s="7"/>
      <c r="T552" s="7"/>
    </row>
    <row r="553" spans="1:20">
      <c r="A553" s="7"/>
      <c r="C553" s="7"/>
      <c r="D553" s="7"/>
      <c r="E553" s="7"/>
      <c r="F553" s="7"/>
      <c r="G553" s="7"/>
      <c r="H553" s="7"/>
      <c r="I553" s="7"/>
      <c r="J553" s="7"/>
      <c r="K553" s="7"/>
      <c r="L553" s="7"/>
      <c r="M553" s="7"/>
      <c r="N553" s="7"/>
      <c r="O553" s="7"/>
      <c r="P553" s="7"/>
      <c r="Q553" s="7"/>
      <c r="R553" s="7"/>
      <c r="S553" s="7"/>
      <c r="T553" s="7"/>
    </row>
    <row r="554" spans="1:20">
      <c r="A554" s="7"/>
      <c r="C554" s="7"/>
      <c r="D554" s="7"/>
      <c r="E554" s="7"/>
      <c r="F554" s="7"/>
      <c r="G554" s="7"/>
      <c r="H554" s="7"/>
      <c r="I554" s="7"/>
      <c r="J554" s="7"/>
      <c r="K554" s="7"/>
      <c r="L554" s="7"/>
      <c r="M554" s="7"/>
      <c r="N554" s="7"/>
      <c r="O554" s="7"/>
      <c r="P554" s="7"/>
      <c r="Q554" s="7"/>
      <c r="R554" s="7"/>
      <c r="S554" s="7"/>
      <c r="T554" s="7"/>
    </row>
    <row r="555" spans="1:20">
      <c r="A555" s="7"/>
      <c r="C555" s="7"/>
      <c r="D555" s="7"/>
      <c r="E555" s="7"/>
      <c r="F555" s="7"/>
      <c r="G555" s="7"/>
      <c r="H555" s="7"/>
      <c r="I555" s="7"/>
      <c r="J555" s="7"/>
      <c r="K555" s="7"/>
      <c r="L555" s="7"/>
      <c r="M555" s="7"/>
      <c r="N555" s="7"/>
      <c r="O555" s="7"/>
      <c r="P555" s="7"/>
      <c r="Q555" s="7"/>
      <c r="R555" s="7"/>
      <c r="S555" s="7"/>
      <c r="T555" s="7"/>
    </row>
    <row r="556" spans="1:20">
      <c r="A556" s="7"/>
      <c r="C556" s="7"/>
      <c r="D556" s="7"/>
      <c r="E556" s="7"/>
      <c r="F556" s="7"/>
      <c r="G556" s="7"/>
      <c r="H556" s="7"/>
      <c r="I556" s="7"/>
      <c r="J556" s="7"/>
      <c r="K556" s="7"/>
      <c r="L556" s="7"/>
      <c r="M556" s="7"/>
      <c r="N556" s="7"/>
      <c r="O556" s="7"/>
      <c r="P556" s="7"/>
      <c r="Q556" s="7"/>
      <c r="R556" s="7"/>
      <c r="S556" s="7"/>
      <c r="T556" s="7"/>
    </row>
    <row r="557" spans="1:20">
      <c r="A557" s="7"/>
      <c r="C557" s="7"/>
      <c r="D557" s="7"/>
      <c r="E557" s="7"/>
      <c r="F557" s="7"/>
      <c r="G557" s="7"/>
      <c r="H557" s="7"/>
      <c r="I557" s="7"/>
      <c r="J557" s="7"/>
      <c r="K557" s="7"/>
      <c r="L557" s="7"/>
      <c r="M557" s="7"/>
      <c r="N557" s="7"/>
      <c r="O557" s="7"/>
      <c r="P557" s="7"/>
      <c r="Q557" s="7"/>
      <c r="R557" s="7"/>
      <c r="S557" s="7"/>
      <c r="T557" s="7"/>
    </row>
    <row r="558" spans="1:20">
      <c r="A558" s="7"/>
      <c r="C558" s="7"/>
      <c r="D558" s="7"/>
      <c r="E558" s="7"/>
      <c r="F558" s="7"/>
      <c r="G558" s="7"/>
      <c r="H558" s="7"/>
      <c r="I558" s="7"/>
      <c r="J558" s="7"/>
      <c r="K558" s="7"/>
      <c r="L558" s="7"/>
      <c r="M558" s="7"/>
      <c r="N558" s="7"/>
      <c r="O558" s="7"/>
      <c r="P558" s="7"/>
      <c r="Q558" s="7"/>
      <c r="R558" s="7"/>
      <c r="S558" s="7"/>
      <c r="T558" s="7"/>
    </row>
    <row r="559" spans="1:20">
      <c r="A559" s="7"/>
      <c r="C559" s="7"/>
      <c r="D559" s="7"/>
      <c r="E559" s="7"/>
      <c r="F559" s="7"/>
      <c r="G559" s="7"/>
      <c r="H559" s="7"/>
      <c r="I559" s="7"/>
      <c r="J559" s="7"/>
      <c r="K559" s="7"/>
      <c r="L559" s="7"/>
      <c r="M559" s="7"/>
      <c r="N559" s="7"/>
      <c r="O559" s="7"/>
      <c r="P559" s="7"/>
      <c r="Q559" s="7"/>
      <c r="R559" s="7"/>
      <c r="S559" s="7"/>
      <c r="T559" s="7"/>
    </row>
    <row r="560" spans="1:20">
      <c r="A560" s="7"/>
      <c r="C560" s="7"/>
      <c r="D560" s="7"/>
      <c r="E560" s="7"/>
      <c r="F560" s="7"/>
      <c r="G560" s="7"/>
      <c r="H560" s="7"/>
      <c r="I560" s="7"/>
      <c r="J560" s="7"/>
      <c r="K560" s="7"/>
      <c r="L560" s="7"/>
      <c r="M560" s="7"/>
      <c r="N560" s="7"/>
      <c r="O560" s="7"/>
      <c r="P560" s="7"/>
      <c r="Q560" s="7"/>
      <c r="R560" s="7"/>
      <c r="S560" s="7"/>
      <c r="T560" s="7"/>
    </row>
    <row r="561" spans="1:20">
      <c r="A561" s="7"/>
      <c r="C561" s="7"/>
      <c r="D561" s="7"/>
      <c r="E561" s="7"/>
      <c r="F561" s="7"/>
      <c r="G561" s="7"/>
      <c r="H561" s="7"/>
      <c r="I561" s="7"/>
      <c r="J561" s="7"/>
      <c r="K561" s="7"/>
      <c r="L561" s="7"/>
      <c r="M561" s="7"/>
      <c r="N561" s="7"/>
      <c r="O561" s="7"/>
      <c r="P561" s="7"/>
      <c r="Q561" s="7"/>
      <c r="R561" s="7"/>
      <c r="S561" s="7"/>
      <c r="T561" s="7"/>
    </row>
    <row r="562" spans="1:20">
      <c r="A562" s="7"/>
      <c r="C562" s="7"/>
      <c r="D562" s="7"/>
      <c r="E562" s="7"/>
      <c r="F562" s="7"/>
      <c r="G562" s="7"/>
      <c r="H562" s="7"/>
      <c r="I562" s="7"/>
      <c r="J562" s="7"/>
      <c r="K562" s="7"/>
      <c r="L562" s="7"/>
      <c r="M562" s="7"/>
      <c r="N562" s="7"/>
      <c r="O562" s="7"/>
      <c r="P562" s="7"/>
      <c r="Q562" s="7"/>
      <c r="R562" s="7"/>
      <c r="S562" s="7"/>
      <c r="T562" s="7"/>
    </row>
    <row r="563" spans="1:20">
      <c r="A563" s="7"/>
      <c r="C563" s="7"/>
      <c r="D563" s="7"/>
      <c r="E563" s="7"/>
      <c r="F563" s="7"/>
      <c r="G563" s="7"/>
      <c r="H563" s="7"/>
      <c r="I563" s="7"/>
      <c r="J563" s="7"/>
      <c r="K563" s="7"/>
      <c r="L563" s="7"/>
      <c r="M563" s="7"/>
      <c r="N563" s="7"/>
      <c r="O563" s="7"/>
      <c r="P563" s="7"/>
      <c r="Q563" s="7"/>
      <c r="R563" s="7"/>
      <c r="S563" s="7"/>
      <c r="T563" s="7"/>
    </row>
    <row r="564" spans="1:20">
      <c r="A564" s="7"/>
      <c r="C564" s="7"/>
      <c r="D564" s="7"/>
      <c r="E564" s="7"/>
      <c r="F564" s="7"/>
      <c r="G564" s="7"/>
      <c r="H564" s="7"/>
      <c r="I564" s="7"/>
      <c r="J564" s="7"/>
      <c r="K564" s="7"/>
      <c r="L564" s="7"/>
      <c r="M564" s="7"/>
      <c r="N564" s="7"/>
      <c r="O564" s="7"/>
      <c r="P564" s="7"/>
      <c r="Q564" s="7"/>
      <c r="R564" s="7"/>
      <c r="S564" s="7"/>
      <c r="T564" s="7"/>
    </row>
    <row r="565" spans="1:20">
      <c r="A565" s="7"/>
      <c r="C565" s="7"/>
      <c r="D565" s="7"/>
      <c r="E565" s="7"/>
      <c r="F565" s="7"/>
      <c r="G565" s="7"/>
      <c r="H565" s="7"/>
      <c r="I565" s="7"/>
      <c r="J565" s="7"/>
      <c r="K565" s="7"/>
      <c r="L565" s="7"/>
      <c r="M565" s="7"/>
      <c r="N565" s="7"/>
      <c r="O565" s="7"/>
      <c r="P565" s="7"/>
      <c r="Q565" s="7"/>
      <c r="R565" s="7"/>
      <c r="S565" s="7"/>
      <c r="T565" s="7"/>
    </row>
    <row r="566" spans="1:20">
      <c r="A566" s="7"/>
      <c r="C566" s="7"/>
      <c r="D566" s="7"/>
      <c r="E566" s="7"/>
      <c r="F566" s="7"/>
      <c r="G566" s="7"/>
      <c r="H566" s="7"/>
      <c r="I566" s="7"/>
      <c r="J566" s="7"/>
      <c r="K566" s="7"/>
      <c r="L566" s="7"/>
      <c r="M566" s="7"/>
      <c r="N566" s="7"/>
      <c r="O566" s="7"/>
      <c r="P566" s="7"/>
      <c r="Q566" s="7"/>
      <c r="R566" s="7"/>
      <c r="S566" s="7"/>
      <c r="T566" s="7"/>
    </row>
    <row r="567" spans="1:20">
      <c r="A567" s="7"/>
      <c r="C567" s="7"/>
      <c r="D567" s="7"/>
      <c r="E567" s="7"/>
      <c r="F567" s="7"/>
      <c r="G567" s="7"/>
      <c r="H567" s="7"/>
      <c r="I567" s="7"/>
      <c r="J567" s="7"/>
      <c r="K567" s="7"/>
      <c r="L567" s="7"/>
      <c r="M567" s="7"/>
      <c r="N567" s="7"/>
      <c r="O567" s="7"/>
      <c r="P567" s="7"/>
      <c r="Q567" s="7"/>
      <c r="R567" s="7"/>
      <c r="S567" s="7"/>
      <c r="T567" s="7"/>
    </row>
    <row r="568" spans="1:20">
      <c r="A568" s="7"/>
      <c r="C568" s="7"/>
      <c r="D568" s="7"/>
      <c r="E568" s="7"/>
      <c r="F568" s="7"/>
      <c r="G568" s="7"/>
      <c r="H568" s="7"/>
      <c r="I568" s="7"/>
      <c r="J568" s="7"/>
      <c r="K568" s="7"/>
      <c r="L568" s="7"/>
      <c r="M568" s="7"/>
      <c r="N568" s="7"/>
      <c r="O568" s="7"/>
      <c r="P568" s="7"/>
      <c r="Q568" s="7"/>
      <c r="R568" s="7"/>
      <c r="S568" s="7"/>
      <c r="T568" s="7"/>
    </row>
    <row r="569" spans="1:20">
      <c r="A569" s="7"/>
      <c r="C569" s="7"/>
      <c r="D569" s="7"/>
      <c r="E569" s="7"/>
      <c r="F569" s="7"/>
      <c r="G569" s="7"/>
      <c r="H569" s="7"/>
      <c r="I569" s="7"/>
      <c r="J569" s="7"/>
      <c r="K569" s="7"/>
      <c r="L569" s="7"/>
      <c r="M569" s="7"/>
      <c r="N569" s="7"/>
      <c r="O569" s="7"/>
      <c r="P569" s="7"/>
      <c r="Q569" s="7"/>
      <c r="R569" s="7"/>
      <c r="S569" s="7"/>
      <c r="T569" s="7"/>
    </row>
    <row r="570" spans="1:20">
      <c r="A570" s="7"/>
      <c r="C570" s="7"/>
      <c r="D570" s="7"/>
      <c r="E570" s="7"/>
      <c r="F570" s="7"/>
      <c r="G570" s="7"/>
      <c r="H570" s="7"/>
      <c r="I570" s="7"/>
      <c r="J570" s="7"/>
      <c r="K570" s="7"/>
      <c r="L570" s="7"/>
      <c r="M570" s="7"/>
      <c r="N570" s="7"/>
      <c r="O570" s="7"/>
      <c r="P570" s="7"/>
      <c r="Q570" s="7"/>
      <c r="R570" s="7"/>
      <c r="S570" s="7"/>
      <c r="T570" s="7"/>
    </row>
    <row r="571" spans="1:20">
      <c r="A571" s="7"/>
      <c r="C571" s="7"/>
      <c r="D571" s="7"/>
      <c r="E571" s="7"/>
      <c r="F571" s="7"/>
      <c r="G571" s="7"/>
      <c r="H571" s="7"/>
      <c r="I571" s="7"/>
      <c r="J571" s="7"/>
      <c r="K571" s="7"/>
      <c r="L571" s="7"/>
      <c r="M571" s="7"/>
      <c r="N571" s="7"/>
      <c r="O571" s="7"/>
      <c r="P571" s="7"/>
      <c r="Q571" s="7"/>
      <c r="R571" s="7"/>
      <c r="S571" s="7"/>
      <c r="T571" s="7"/>
    </row>
    <row r="572" spans="1:20">
      <c r="A572" s="7"/>
      <c r="C572" s="7"/>
      <c r="D572" s="7"/>
      <c r="E572" s="7"/>
      <c r="F572" s="7"/>
      <c r="G572" s="7"/>
      <c r="H572" s="7"/>
      <c r="I572" s="7"/>
      <c r="J572" s="7"/>
      <c r="K572" s="7"/>
      <c r="L572" s="7"/>
      <c r="M572" s="7"/>
      <c r="N572" s="7"/>
      <c r="O572" s="7"/>
      <c r="P572" s="7"/>
      <c r="Q572" s="7"/>
      <c r="R572" s="7"/>
      <c r="S572" s="7"/>
      <c r="T572" s="7"/>
    </row>
    <row r="573" spans="1:20">
      <c r="A573" s="7"/>
      <c r="C573" s="7"/>
      <c r="D573" s="7"/>
      <c r="E573" s="7"/>
      <c r="F573" s="7"/>
      <c r="G573" s="7"/>
      <c r="H573" s="7"/>
      <c r="I573" s="7"/>
      <c r="J573" s="7"/>
      <c r="K573" s="7"/>
      <c r="L573" s="7"/>
      <c r="M573" s="7"/>
      <c r="N573" s="7"/>
      <c r="O573" s="7"/>
      <c r="P573" s="7"/>
      <c r="Q573" s="7"/>
      <c r="R573" s="7"/>
      <c r="S573" s="7"/>
      <c r="T573" s="7"/>
    </row>
    <row r="574" spans="1:20">
      <c r="A574" s="7"/>
      <c r="C574" s="7"/>
      <c r="D574" s="7"/>
      <c r="E574" s="7"/>
      <c r="F574" s="7"/>
      <c r="G574" s="7"/>
      <c r="H574" s="7"/>
      <c r="I574" s="7"/>
      <c r="J574" s="7"/>
      <c r="K574" s="7"/>
      <c r="L574" s="7"/>
      <c r="M574" s="7"/>
      <c r="N574" s="7"/>
      <c r="O574" s="7"/>
      <c r="P574" s="7"/>
      <c r="Q574" s="7"/>
      <c r="R574" s="7"/>
      <c r="S574" s="7"/>
      <c r="T574" s="7"/>
    </row>
    <row r="575" spans="1:20">
      <c r="A575" s="7"/>
      <c r="C575" s="7"/>
      <c r="D575" s="7"/>
      <c r="E575" s="7"/>
      <c r="F575" s="7"/>
      <c r="G575" s="7"/>
      <c r="H575" s="7"/>
      <c r="I575" s="7"/>
      <c r="J575" s="7"/>
      <c r="K575" s="7"/>
      <c r="L575" s="7"/>
      <c r="M575" s="7"/>
      <c r="N575" s="7"/>
      <c r="O575" s="7"/>
      <c r="P575" s="7"/>
      <c r="Q575" s="7"/>
      <c r="R575" s="7"/>
      <c r="S575" s="7"/>
      <c r="T575" s="7"/>
    </row>
    <row r="576" spans="1:20">
      <c r="A576" s="7"/>
      <c r="C576" s="7"/>
      <c r="D576" s="7"/>
      <c r="E576" s="7"/>
      <c r="F576" s="7"/>
      <c r="G576" s="7"/>
      <c r="H576" s="7"/>
      <c r="I576" s="7"/>
      <c r="J576" s="7"/>
      <c r="K576" s="7"/>
      <c r="L576" s="7"/>
      <c r="M576" s="7"/>
      <c r="N576" s="7"/>
      <c r="O576" s="7"/>
      <c r="P576" s="7"/>
      <c r="Q576" s="7"/>
      <c r="R576" s="7"/>
      <c r="S576" s="7"/>
      <c r="T576" s="7"/>
    </row>
    <row r="577" spans="1:20">
      <c r="A577" s="7"/>
      <c r="C577" s="7"/>
      <c r="D577" s="7"/>
      <c r="E577" s="7"/>
      <c r="F577" s="7"/>
      <c r="G577" s="7"/>
      <c r="H577" s="7"/>
      <c r="I577" s="7"/>
      <c r="J577" s="7"/>
      <c r="K577" s="7"/>
      <c r="L577" s="7"/>
      <c r="M577" s="7"/>
      <c r="N577" s="7"/>
      <c r="O577" s="7"/>
      <c r="P577" s="7"/>
      <c r="Q577" s="7"/>
      <c r="R577" s="7"/>
      <c r="S577" s="7"/>
      <c r="T577" s="7"/>
    </row>
    <row r="578" spans="1:20">
      <c r="A578" s="7"/>
      <c r="C578" s="7"/>
      <c r="D578" s="7"/>
      <c r="E578" s="7"/>
      <c r="F578" s="7"/>
      <c r="G578" s="7"/>
      <c r="H578" s="7"/>
      <c r="I578" s="7"/>
      <c r="J578" s="7"/>
      <c r="K578" s="7"/>
      <c r="L578" s="7"/>
      <c r="M578" s="7"/>
      <c r="N578" s="7"/>
      <c r="O578" s="7"/>
      <c r="P578" s="7"/>
      <c r="Q578" s="7"/>
      <c r="R578" s="7"/>
      <c r="S578" s="7"/>
      <c r="T578" s="7"/>
    </row>
    <row r="579" spans="1:20">
      <c r="A579" s="7"/>
      <c r="C579" s="7"/>
      <c r="D579" s="7"/>
      <c r="E579" s="7"/>
      <c r="F579" s="7"/>
      <c r="G579" s="7"/>
      <c r="H579" s="7"/>
      <c r="I579" s="7"/>
      <c r="J579" s="7"/>
      <c r="K579" s="7"/>
      <c r="L579" s="7"/>
      <c r="M579" s="7"/>
      <c r="N579" s="7"/>
      <c r="O579" s="7"/>
      <c r="P579" s="7"/>
      <c r="Q579" s="7"/>
      <c r="R579" s="7"/>
      <c r="S579" s="7"/>
      <c r="T579" s="7"/>
    </row>
    <row r="580" spans="1:20">
      <c r="A580" s="7"/>
      <c r="C580" s="7"/>
      <c r="D580" s="7"/>
      <c r="E580" s="7"/>
      <c r="F580" s="7"/>
      <c r="G580" s="7"/>
      <c r="H580" s="7"/>
      <c r="I580" s="7"/>
      <c r="J580" s="7"/>
      <c r="K580" s="7"/>
      <c r="L580" s="7"/>
      <c r="M580" s="7"/>
      <c r="N580" s="7"/>
      <c r="O580" s="7"/>
      <c r="P580" s="7"/>
      <c r="Q580" s="7"/>
      <c r="R580" s="7"/>
      <c r="S580" s="7"/>
      <c r="T580" s="7"/>
    </row>
    <row r="581" spans="1:20">
      <c r="A581" s="7"/>
      <c r="C581" s="7"/>
      <c r="D581" s="7"/>
      <c r="E581" s="7"/>
      <c r="F581" s="7"/>
      <c r="G581" s="7"/>
      <c r="H581" s="7"/>
      <c r="I581" s="7"/>
      <c r="J581" s="7"/>
      <c r="K581" s="7"/>
      <c r="L581" s="7"/>
      <c r="M581" s="7"/>
      <c r="N581" s="7"/>
      <c r="O581" s="7"/>
      <c r="P581" s="7"/>
      <c r="Q581" s="7"/>
      <c r="R581" s="7"/>
      <c r="S581" s="7"/>
      <c r="T581" s="7"/>
    </row>
    <row r="582" spans="1:20">
      <c r="A582" s="7"/>
      <c r="C582" s="7"/>
      <c r="D582" s="7"/>
      <c r="E582" s="7"/>
      <c r="F582" s="7"/>
      <c r="G582" s="7"/>
      <c r="H582" s="7"/>
      <c r="I582" s="7"/>
      <c r="J582" s="7"/>
      <c r="K582" s="7"/>
      <c r="L582" s="7"/>
      <c r="M582" s="7"/>
      <c r="N582" s="7"/>
      <c r="O582" s="7"/>
      <c r="P582" s="7"/>
      <c r="Q582" s="7"/>
      <c r="R582" s="7"/>
      <c r="S582" s="7"/>
      <c r="T582" s="7"/>
    </row>
    <row r="583" spans="1:20">
      <c r="A583" s="7"/>
      <c r="C583" s="7"/>
      <c r="D583" s="7"/>
      <c r="E583" s="7"/>
      <c r="F583" s="7"/>
      <c r="G583" s="7"/>
      <c r="H583" s="7"/>
      <c r="I583" s="7"/>
      <c r="J583" s="7"/>
      <c r="K583" s="7"/>
      <c r="L583" s="7"/>
      <c r="M583" s="7"/>
      <c r="N583" s="7"/>
      <c r="O583" s="7"/>
      <c r="P583" s="7"/>
      <c r="Q583" s="7"/>
      <c r="R583" s="7"/>
      <c r="S583" s="7"/>
      <c r="T583" s="7"/>
    </row>
    <row r="584" spans="1:20">
      <c r="A584" s="7"/>
      <c r="C584" s="7"/>
      <c r="D584" s="7"/>
      <c r="E584" s="7"/>
      <c r="F584" s="7"/>
      <c r="G584" s="7"/>
      <c r="H584" s="7"/>
      <c r="I584" s="7"/>
      <c r="J584" s="7"/>
      <c r="K584" s="7"/>
      <c r="L584" s="7"/>
      <c r="M584" s="7"/>
      <c r="N584" s="7"/>
      <c r="O584" s="7"/>
      <c r="P584" s="7"/>
      <c r="Q584" s="7"/>
      <c r="R584" s="7"/>
      <c r="S584" s="7"/>
      <c r="T584" s="7"/>
    </row>
    <row r="585" spans="1:20">
      <c r="A585" s="7"/>
      <c r="C585" s="7"/>
      <c r="D585" s="7"/>
      <c r="E585" s="7"/>
      <c r="F585" s="7"/>
      <c r="G585" s="7"/>
      <c r="H585" s="7"/>
      <c r="I585" s="7"/>
      <c r="J585" s="7"/>
      <c r="K585" s="7"/>
      <c r="L585" s="7"/>
      <c r="M585" s="7"/>
      <c r="N585" s="7"/>
      <c r="O585" s="7"/>
      <c r="P585" s="7"/>
      <c r="Q585" s="7"/>
      <c r="R585" s="7"/>
      <c r="S585" s="7"/>
      <c r="T585" s="7"/>
    </row>
    <row r="586" spans="1:20">
      <c r="A586" s="7"/>
      <c r="C586" s="7"/>
      <c r="D586" s="7"/>
      <c r="E586" s="7"/>
      <c r="F586" s="7"/>
      <c r="G586" s="7"/>
      <c r="H586" s="7"/>
      <c r="I586" s="7"/>
      <c r="J586" s="7"/>
      <c r="K586" s="7"/>
      <c r="L586" s="7"/>
      <c r="M586" s="7"/>
      <c r="N586" s="7"/>
      <c r="O586" s="7"/>
      <c r="P586" s="7"/>
      <c r="Q586" s="7"/>
      <c r="R586" s="7"/>
      <c r="S586" s="7"/>
      <c r="T586" s="7"/>
    </row>
    <row r="587" spans="1:20">
      <c r="A587" s="7"/>
      <c r="C587" s="7"/>
      <c r="D587" s="7"/>
      <c r="E587" s="7"/>
      <c r="F587" s="7"/>
      <c r="G587" s="7"/>
      <c r="H587" s="7"/>
      <c r="I587" s="7"/>
      <c r="J587" s="7"/>
      <c r="K587" s="7"/>
      <c r="L587" s="7"/>
      <c r="M587" s="7"/>
      <c r="N587" s="7"/>
      <c r="O587" s="7"/>
      <c r="P587" s="7"/>
      <c r="Q587" s="7"/>
      <c r="R587" s="7"/>
      <c r="S587" s="7"/>
      <c r="T587" s="7"/>
    </row>
    <row r="588" spans="1:20">
      <c r="A588" s="7"/>
      <c r="C588" s="7"/>
      <c r="D588" s="7"/>
      <c r="E588" s="7"/>
      <c r="F588" s="7"/>
      <c r="G588" s="7"/>
      <c r="H588" s="7"/>
      <c r="I588" s="7"/>
      <c r="J588" s="7"/>
      <c r="K588" s="7"/>
      <c r="L588" s="7"/>
      <c r="M588" s="7"/>
      <c r="N588" s="7"/>
      <c r="O588" s="7"/>
      <c r="P588" s="7"/>
      <c r="Q588" s="7"/>
      <c r="R588" s="7"/>
      <c r="S588" s="7"/>
      <c r="T588" s="7"/>
    </row>
    <row r="589" spans="1:20">
      <c r="A589" s="7"/>
      <c r="C589" s="7"/>
      <c r="D589" s="7"/>
      <c r="E589" s="7"/>
      <c r="F589" s="7"/>
      <c r="G589" s="7"/>
      <c r="H589" s="7"/>
      <c r="I589" s="7"/>
      <c r="J589" s="7"/>
      <c r="K589" s="7"/>
      <c r="L589" s="7"/>
      <c r="M589" s="7"/>
      <c r="N589" s="7"/>
      <c r="O589" s="7"/>
      <c r="P589" s="7"/>
      <c r="Q589" s="7"/>
      <c r="R589" s="7"/>
      <c r="S589" s="7"/>
      <c r="T589" s="7"/>
    </row>
    <row r="590" spans="1:20">
      <c r="A590" s="7"/>
      <c r="C590" s="7"/>
      <c r="D590" s="7"/>
      <c r="E590" s="7"/>
      <c r="F590" s="7"/>
      <c r="G590" s="7"/>
      <c r="H590" s="7"/>
      <c r="I590" s="7"/>
      <c r="J590" s="7"/>
      <c r="K590" s="7"/>
      <c r="L590" s="7"/>
      <c r="M590" s="7"/>
      <c r="N590" s="7"/>
      <c r="O590" s="7"/>
      <c r="P590" s="7"/>
      <c r="Q590" s="7"/>
      <c r="R590" s="7"/>
      <c r="S590" s="7"/>
      <c r="T590" s="7"/>
    </row>
    <row r="591" spans="1:20">
      <c r="A591" s="7"/>
      <c r="C591" s="7"/>
      <c r="D591" s="7"/>
      <c r="E591" s="7"/>
      <c r="F591" s="7"/>
      <c r="G591" s="7"/>
      <c r="H591" s="7"/>
      <c r="I591" s="7"/>
      <c r="J591" s="7"/>
      <c r="K591" s="7"/>
      <c r="L591" s="7"/>
      <c r="M591" s="7"/>
      <c r="N591" s="7"/>
      <c r="O591" s="7"/>
      <c r="P591" s="7"/>
      <c r="Q591" s="7"/>
      <c r="R591" s="7"/>
      <c r="S591" s="7"/>
      <c r="T591" s="7"/>
    </row>
    <row r="592" spans="1:20">
      <c r="A592" s="7"/>
      <c r="C592" s="7"/>
      <c r="D592" s="7"/>
      <c r="E592" s="7"/>
      <c r="F592" s="7"/>
      <c r="G592" s="7"/>
      <c r="H592" s="7"/>
      <c r="I592" s="7"/>
      <c r="J592" s="7"/>
      <c r="K592" s="7"/>
      <c r="L592" s="7"/>
      <c r="M592" s="7"/>
      <c r="N592" s="7"/>
      <c r="O592" s="7"/>
      <c r="P592" s="7"/>
      <c r="Q592" s="7"/>
      <c r="R592" s="7"/>
      <c r="S592" s="7"/>
      <c r="T592" s="7"/>
    </row>
    <row r="593" spans="1:20">
      <c r="A593" s="7"/>
      <c r="C593" s="7"/>
      <c r="D593" s="7"/>
      <c r="E593" s="7"/>
      <c r="F593" s="7"/>
      <c r="G593" s="7"/>
      <c r="H593" s="7"/>
      <c r="I593" s="7"/>
      <c r="J593" s="7"/>
      <c r="K593" s="7"/>
      <c r="L593" s="7"/>
      <c r="M593" s="7"/>
      <c r="N593" s="7"/>
      <c r="O593" s="7"/>
      <c r="P593" s="7"/>
      <c r="Q593" s="7"/>
      <c r="R593" s="7"/>
      <c r="S593" s="7"/>
      <c r="T593" s="7"/>
    </row>
    <row r="594" spans="1:20">
      <c r="A594" s="7"/>
      <c r="C594" s="7"/>
      <c r="D594" s="7"/>
      <c r="E594" s="7"/>
      <c r="F594" s="7"/>
      <c r="G594" s="7"/>
      <c r="H594" s="7"/>
      <c r="I594" s="7"/>
      <c r="J594" s="7"/>
      <c r="K594" s="7"/>
      <c r="L594" s="7"/>
      <c r="M594" s="7"/>
      <c r="N594" s="7"/>
      <c r="O594" s="7"/>
      <c r="P594" s="7"/>
      <c r="Q594" s="7"/>
      <c r="R594" s="7"/>
      <c r="S594" s="7"/>
      <c r="T594" s="7"/>
    </row>
    <row r="595" spans="1:20">
      <c r="A595" s="7"/>
      <c r="C595" s="7"/>
      <c r="D595" s="7"/>
      <c r="E595" s="7"/>
      <c r="F595" s="7"/>
      <c r="G595" s="7"/>
      <c r="H595" s="7"/>
      <c r="I595" s="7"/>
      <c r="J595" s="7"/>
      <c r="K595" s="7"/>
      <c r="L595" s="7"/>
      <c r="M595" s="7"/>
      <c r="N595" s="7"/>
      <c r="O595" s="7"/>
      <c r="P595" s="7"/>
      <c r="Q595" s="7"/>
      <c r="R595" s="7"/>
      <c r="S595" s="7"/>
      <c r="T595" s="7"/>
    </row>
    <row r="596" spans="1:20">
      <c r="A596" s="7"/>
      <c r="C596" s="7"/>
      <c r="D596" s="7"/>
      <c r="E596" s="7"/>
      <c r="F596" s="7"/>
      <c r="G596" s="7"/>
      <c r="H596" s="7"/>
      <c r="I596" s="7"/>
      <c r="J596" s="7"/>
      <c r="K596" s="7"/>
      <c r="L596" s="7"/>
      <c r="M596" s="7"/>
      <c r="N596" s="7"/>
      <c r="O596" s="7"/>
      <c r="P596" s="7"/>
      <c r="Q596" s="7"/>
      <c r="R596" s="7"/>
      <c r="S596" s="7"/>
      <c r="T596" s="7"/>
    </row>
    <row r="597" spans="1:20">
      <c r="A597" s="7"/>
      <c r="C597" s="7"/>
      <c r="D597" s="7"/>
      <c r="E597" s="7"/>
      <c r="F597" s="7"/>
      <c r="G597" s="7"/>
      <c r="H597" s="7"/>
      <c r="I597" s="7"/>
      <c r="J597" s="7"/>
      <c r="K597" s="7"/>
      <c r="L597" s="7"/>
      <c r="M597" s="7"/>
      <c r="N597" s="7"/>
      <c r="O597" s="7"/>
      <c r="P597" s="7"/>
      <c r="Q597" s="7"/>
      <c r="R597" s="7"/>
      <c r="S597" s="7"/>
      <c r="T597" s="7"/>
    </row>
    <row r="598" spans="1:20">
      <c r="A598" s="7"/>
      <c r="C598" s="7"/>
      <c r="D598" s="7"/>
      <c r="E598" s="7"/>
      <c r="F598" s="7"/>
      <c r="G598" s="7"/>
      <c r="H598" s="7"/>
      <c r="I598" s="7"/>
      <c r="J598" s="7"/>
      <c r="K598" s="7"/>
      <c r="L598" s="7"/>
      <c r="M598" s="7"/>
      <c r="N598" s="7"/>
      <c r="O598" s="7"/>
      <c r="P598" s="7"/>
      <c r="Q598" s="7"/>
      <c r="R598" s="7"/>
      <c r="S598" s="7"/>
      <c r="T598" s="7"/>
    </row>
    <row r="599" spans="1:20">
      <c r="A599" s="7"/>
      <c r="C599" s="7"/>
      <c r="D599" s="7"/>
      <c r="E599" s="7"/>
      <c r="F599" s="7"/>
      <c r="G599" s="7"/>
      <c r="H599" s="7"/>
      <c r="I599" s="7"/>
      <c r="J599" s="7"/>
      <c r="K599" s="7"/>
      <c r="L599" s="7"/>
      <c r="M599" s="7"/>
      <c r="N599" s="7"/>
      <c r="O599" s="7"/>
      <c r="P599" s="7"/>
      <c r="Q599" s="7"/>
      <c r="R599" s="7"/>
      <c r="S599" s="7"/>
      <c r="T599" s="7"/>
    </row>
    <row r="600" spans="1:20">
      <c r="A600" s="7"/>
      <c r="C600" s="7"/>
      <c r="D600" s="7"/>
      <c r="E600" s="7"/>
      <c r="F600" s="7"/>
      <c r="G600" s="7"/>
      <c r="H600" s="7"/>
      <c r="I600" s="7"/>
      <c r="J600" s="7"/>
      <c r="K600" s="7"/>
      <c r="L600" s="7"/>
      <c r="M600" s="7"/>
      <c r="N600" s="7"/>
      <c r="O600" s="7"/>
      <c r="P600" s="7"/>
      <c r="Q600" s="7"/>
      <c r="R600" s="7"/>
      <c r="S600" s="7"/>
      <c r="T600" s="7"/>
    </row>
    <row r="601" spans="1:20">
      <c r="A601" s="7"/>
      <c r="C601" s="7"/>
      <c r="D601" s="7"/>
      <c r="E601" s="7"/>
      <c r="F601" s="7"/>
      <c r="G601" s="7"/>
      <c r="H601" s="7"/>
      <c r="I601" s="7"/>
      <c r="J601" s="7"/>
      <c r="K601" s="7"/>
      <c r="L601" s="7"/>
      <c r="M601" s="7"/>
      <c r="N601" s="7"/>
      <c r="O601" s="7"/>
      <c r="P601" s="7"/>
      <c r="Q601" s="7"/>
      <c r="R601" s="7"/>
      <c r="S601" s="7"/>
      <c r="T601" s="7"/>
    </row>
    <row r="602" spans="1:20">
      <c r="A602" s="7"/>
      <c r="C602" s="7"/>
      <c r="D602" s="7"/>
      <c r="E602" s="7"/>
      <c r="F602" s="7"/>
      <c r="G602" s="7"/>
      <c r="H602" s="7"/>
      <c r="I602" s="7"/>
      <c r="J602" s="7"/>
      <c r="K602" s="7"/>
      <c r="L602" s="7"/>
      <c r="M602" s="7"/>
      <c r="N602" s="7"/>
      <c r="O602" s="7"/>
      <c r="P602" s="7"/>
      <c r="Q602" s="7"/>
      <c r="R602" s="7"/>
      <c r="S602" s="7"/>
      <c r="T602" s="7"/>
    </row>
    <row r="603" spans="1:20">
      <c r="A603" s="7"/>
      <c r="C603" s="7"/>
      <c r="D603" s="7"/>
      <c r="E603" s="7"/>
      <c r="F603" s="7"/>
      <c r="G603" s="7"/>
      <c r="H603" s="7"/>
      <c r="I603" s="7"/>
      <c r="J603" s="7"/>
      <c r="K603" s="7"/>
      <c r="L603" s="7"/>
      <c r="M603" s="7"/>
      <c r="N603" s="7"/>
      <c r="O603" s="7"/>
      <c r="P603" s="7"/>
      <c r="Q603" s="7"/>
      <c r="R603" s="7"/>
      <c r="S603" s="7"/>
      <c r="T603" s="7"/>
    </row>
    <row r="604" spans="1:20">
      <c r="A604" s="7"/>
      <c r="C604" s="7"/>
      <c r="D604" s="7"/>
      <c r="E604" s="7"/>
      <c r="F604" s="7"/>
      <c r="G604" s="7"/>
      <c r="H604" s="7"/>
      <c r="I604" s="7"/>
      <c r="J604" s="7"/>
      <c r="K604" s="7"/>
      <c r="L604" s="7"/>
      <c r="M604" s="7"/>
      <c r="N604" s="7"/>
      <c r="O604" s="7"/>
      <c r="P604" s="7"/>
      <c r="Q604" s="7"/>
      <c r="R604" s="7"/>
      <c r="S604" s="7"/>
      <c r="T604" s="7"/>
    </row>
    <row r="605" spans="1:20">
      <c r="A605" s="7"/>
      <c r="C605" s="7"/>
      <c r="D605" s="7"/>
      <c r="E605" s="7"/>
      <c r="F605" s="7"/>
      <c r="G605" s="7"/>
      <c r="H605" s="7"/>
      <c r="I605" s="7"/>
      <c r="J605" s="7"/>
      <c r="K605" s="7"/>
      <c r="L605" s="7"/>
      <c r="M605" s="7"/>
      <c r="N605" s="7"/>
      <c r="O605" s="7"/>
      <c r="P605" s="7"/>
      <c r="Q605" s="7"/>
      <c r="R605" s="7"/>
      <c r="S605" s="7"/>
      <c r="T605" s="7"/>
    </row>
    <row r="606" spans="1:20">
      <c r="A606" s="7"/>
      <c r="C606" s="7"/>
      <c r="D606" s="7"/>
      <c r="E606" s="7"/>
      <c r="F606" s="7"/>
      <c r="G606" s="7"/>
      <c r="H606" s="7"/>
      <c r="I606" s="7"/>
      <c r="J606" s="7"/>
      <c r="K606" s="7"/>
      <c r="L606" s="7"/>
      <c r="M606" s="7"/>
      <c r="N606" s="7"/>
      <c r="O606" s="7"/>
      <c r="P606" s="7"/>
      <c r="Q606" s="7"/>
      <c r="R606" s="7"/>
      <c r="S606" s="7"/>
      <c r="T606" s="7"/>
    </row>
    <row r="607" spans="1:20">
      <c r="A607" s="7"/>
      <c r="C607" s="7"/>
      <c r="D607" s="7"/>
      <c r="E607" s="7"/>
      <c r="F607" s="7"/>
      <c r="G607" s="7"/>
      <c r="H607" s="7"/>
      <c r="I607" s="7"/>
      <c r="J607" s="7"/>
      <c r="K607" s="7"/>
      <c r="L607" s="7"/>
      <c r="M607" s="7"/>
      <c r="N607" s="7"/>
      <c r="O607" s="7"/>
      <c r="P607" s="7"/>
      <c r="Q607" s="7"/>
      <c r="R607" s="7"/>
      <c r="S607" s="7"/>
      <c r="T607" s="7"/>
    </row>
    <row r="608" spans="1:20">
      <c r="A608" s="7"/>
      <c r="C608" s="7"/>
      <c r="D608" s="7"/>
      <c r="E608" s="7"/>
      <c r="F608" s="7"/>
      <c r="G608" s="7"/>
      <c r="H608" s="7"/>
      <c r="I608" s="7"/>
      <c r="J608" s="7"/>
      <c r="K608" s="7"/>
      <c r="L608" s="7"/>
      <c r="M608" s="7"/>
      <c r="N608" s="7"/>
      <c r="O608" s="7"/>
      <c r="P608" s="7"/>
      <c r="Q608" s="7"/>
      <c r="R608" s="7"/>
      <c r="S608" s="7"/>
      <c r="T608" s="7"/>
    </row>
    <row r="609" spans="1:20">
      <c r="A609" s="7"/>
      <c r="C609" s="7"/>
      <c r="D609" s="7"/>
      <c r="E609" s="7"/>
      <c r="F609" s="7"/>
      <c r="G609" s="7"/>
      <c r="H609" s="7"/>
      <c r="I609" s="7"/>
      <c r="J609" s="7"/>
      <c r="K609" s="7"/>
      <c r="L609" s="7"/>
      <c r="M609" s="7"/>
      <c r="N609" s="7"/>
      <c r="O609" s="7"/>
      <c r="P609" s="7"/>
      <c r="Q609" s="7"/>
      <c r="R609" s="7"/>
      <c r="S609" s="7"/>
      <c r="T609" s="7"/>
    </row>
    <row r="610" spans="1:20">
      <c r="A610" s="7"/>
      <c r="C610" s="7"/>
      <c r="D610" s="7"/>
      <c r="E610" s="7"/>
      <c r="F610" s="7"/>
      <c r="G610" s="7"/>
      <c r="H610" s="7"/>
      <c r="I610" s="7"/>
      <c r="J610" s="7"/>
      <c r="K610" s="7"/>
      <c r="L610" s="7"/>
      <c r="M610" s="7"/>
      <c r="N610" s="7"/>
      <c r="O610" s="7"/>
      <c r="P610" s="7"/>
      <c r="Q610" s="7"/>
      <c r="R610" s="7"/>
      <c r="S610" s="7"/>
      <c r="T610" s="7"/>
    </row>
    <row r="611" spans="1:20">
      <c r="A611" s="7"/>
      <c r="C611" s="7"/>
      <c r="D611" s="7"/>
      <c r="E611" s="7"/>
      <c r="F611" s="7"/>
      <c r="G611" s="7"/>
      <c r="H611" s="7"/>
      <c r="I611" s="7"/>
      <c r="J611" s="7"/>
      <c r="K611" s="7"/>
      <c r="L611" s="7"/>
      <c r="M611" s="7"/>
      <c r="N611" s="7"/>
      <c r="O611" s="7"/>
      <c r="P611" s="7"/>
      <c r="Q611" s="7"/>
      <c r="R611" s="7"/>
      <c r="S611" s="7"/>
      <c r="T611" s="7"/>
    </row>
    <row r="612" spans="1:20">
      <c r="A612" s="7"/>
      <c r="C612" s="7"/>
      <c r="D612" s="7"/>
      <c r="E612" s="7"/>
      <c r="F612" s="7"/>
      <c r="G612" s="7"/>
      <c r="H612" s="7"/>
      <c r="I612" s="7"/>
      <c r="J612" s="7"/>
      <c r="K612" s="7"/>
      <c r="L612" s="7"/>
      <c r="M612" s="7"/>
      <c r="N612" s="7"/>
      <c r="O612" s="7"/>
      <c r="P612" s="7"/>
      <c r="Q612" s="7"/>
      <c r="R612" s="7"/>
      <c r="S612" s="7"/>
      <c r="T612" s="7"/>
    </row>
    <row r="613" spans="1:20">
      <c r="A613" s="7"/>
      <c r="C613" s="7"/>
      <c r="D613" s="7"/>
      <c r="E613" s="7"/>
      <c r="F613" s="7"/>
      <c r="G613" s="7"/>
      <c r="H613" s="7"/>
      <c r="I613" s="7"/>
      <c r="J613" s="7"/>
      <c r="K613" s="7"/>
      <c r="L613" s="7"/>
      <c r="M613" s="7"/>
      <c r="N613" s="7"/>
      <c r="O613" s="7"/>
      <c r="P613" s="7"/>
      <c r="Q613" s="7"/>
      <c r="R613" s="7"/>
      <c r="S613" s="7"/>
      <c r="T613" s="7"/>
    </row>
    <row r="614" spans="1:20">
      <c r="A614" s="7"/>
      <c r="C614" s="7"/>
      <c r="D614" s="7"/>
      <c r="E614" s="7"/>
      <c r="F614" s="7"/>
      <c r="G614" s="7"/>
      <c r="H614" s="7"/>
      <c r="I614" s="7"/>
      <c r="J614" s="7"/>
      <c r="K614" s="7"/>
      <c r="L614" s="7"/>
      <c r="M614" s="7"/>
      <c r="N614" s="7"/>
      <c r="O614" s="7"/>
      <c r="P614" s="7"/>
      <c r="Q614" s="7"/>
      <c r="R614" s="7"/>
      <c r="S614" s="7"/>
      <c r="T614" s="7"/>
    </row>
    <row r="615" spans="1:20">
      <c r="A615" s="7"/>
      <c r="C615" s="7"/>
      <c r="D615" s="7"/>
      <c r="E615" s="7"/>
      <c r="F615" s="7"/>
      <c r="G615" s="7"/>
      <c r="H615" s="7"/>
      <c r="I615" s="7"/>
      <c r="J615" s="7"/>
      <c r="K615" s="7"/>
      <c r="L615" s="7"/>
      <c r="M615" s="7"/>
      <c r="N615" s="7"/>
      <c r="O615" s="7"/>
      <c r="P615" s="7"/>
      <c r="Q615" s="7"/>
      <c r="R615" s="7"/>
      <c r="S615" s="7"/>
      <c r="T615" s="7"/>
    </row>
    <row r="616" spans="1:20">
      <c r="A616" s="7"/>
      <c r="C616" s="7"/>
      <c r="D616" s="7"/>
      <c r="E616" s="7"/>
      <c r="F616" s="7"/>
      <c r="G616" s="7"/>
      <c r="H616" s="7"/>
      <c r="I616" s="7"/>
      <c r="J616" s="7"/>
      <c r="K616" s="7"/>
      <c r="L616" s="7"/>
      <c r="M616" s="7"/>
      <c r="N616" s="7"/>
      <c r="O616" s="7"/>
      <c r="P616" s="7"/>
      <c r="Q616" s="7"/>
      <c r="R616" s="7"/>
      <c r="S616" s="7"/>
      <c r="T616" s="7"/>
    </row>
    <row r="617" spans="1:20">
      <c r="A617" s="7"/>
      <c r="C617" s="7"/>
      <c r="D617" s="7"/>
      <c r="E617" s="7"/>
      <c r="F617" s="7"/>
      <c r="G617" s="7"/>
      <c r="H617" s="7"/>
      <c r="I617" s="7"/>
      <c r="J617" s="7"/>
      <c r="K617" s="7"/>
      <c r="L617" s="7"/>
      <c r="M617" s="7"/>
      <c r="N617" s="7"/>
      <c r="O617" s="7"/>
      <c r="P617" s="7"/>
      <c r="Q617" s="7"/>
      <c r="R617" s="7"/>
      <c r="S617" s="7"/>
      <c r="T617" s="7"/>
    </row>
    <row r="618" spans="1:20">
      <c r="A618" s="7"/>
      <c r="C618" s="7"/>
      <c r="D618" s="7"/>
      <c r="E618" s="7"/>
      <c r="F618" s="7"/>
      <c r="G618" s="7"/>
      <c r="H618" s="7"/>
      <c r="I618" s="7"/>
      <c r="J618" s="7"/>
      <c r="K618" s="7"/>
      <c r="L618" s="7"/>
      <c r="M618" s="7"/>
      <c r="N618" s="7"/>
      <c r="O618" s="7"/>
      <c r="P618" s="7"/>
      <c r="Q618" s="7"/>
      <c r="R618" s="7"/>
      <c r="S618" s="7"/>
      <c r="T618" s="7"/>
    </row>
    <row r="619" spans="1:20">
      <c r="A619" s="7"/>
      <c r="C619" s="7"/>
      <c r="D619" s="7"/>
      <c r="E619" s="7"/>
      <c r="F619" s="7"/>
      <c r="G619" s="7"/>
      <c r="H619" s="7"/>
      <c r="I619" s="7"/>
      <c r="J619" s="7"/>
      <c r="K619" s="7"/>
      <c r="L619" s="7"/>
      <c r="M619" s="7"/>
      <c r="N619" s="7"/>
      <c r="O619" s="7"/>
      <c r="P619" s="7"/>
      <c r="Q619" s="7"/>
      <c r="R619" s="7"/>
      <c r="S619" s="7"/>
      <c r="T619" s="7"/>
    </row>
    <row r="620" spans="1:20">
      <c r="A620" s="7"/>
      <c r="C620" s="7"/>
      <c r="D620" s="7"/>
      <c r="E620" s="7"/>
      <c r="F620" s="7"/>
      <c r="G620" s="7"/>
      <c r="H620" s="7"/>
      <c r="I620" s="7"/>
      <c r="J620" s="7"/>
      <c r="K620" s="7"/>
      <c r="L620" s="7"/>
      <c r="M620" s="7"/>
      <c r="N620" s="7"/>
      <c r="O620" s="7"/>
      <c r="P620" s="7"/>
      <c r="Q620" s="7"/>
      <c r="R620" s="7"/>
      <c r="S620" s="7"/>
      <c r="T620" s="7"/>
    </row>
    <row r="621" spans="1:20">
      <c r="A621" s="7"/>
      <c r="C621" s="7"/>
      <c r="D621" s="7"/>
      <c r="E621" s="7"/>
      <c r="F621" s="7"/>
      <c r="G621" s="7"/>
      <c r="H621" s="7"/>
      <c r="I621" s="7"/>
      <c r="J621" s="7"/>
      <c r="K621" s="7"/>
      <c r="L621" s="7"/>
      <c r="M621" s="7"/>
      <c r="N621" s="7"/>
      <c r="O621" s="7"/>
      <c r="P621" s="7"/>
      <c r="Q621" s="7"/>
      <c r="R621" s="7"/>
      <c r="S621" s="7"/>
      <c r="T621" s="7"/>
    </row>
    <row r="622" spans="1:20">
      <c r="A622" s="7"/>
      <c r="C622" s="7"/>
      <c r="D622" s="7"/>
      <c r="E622" s="7"/>
      <c r="F622" s="7"/>
      <c r="G622" s="7"/>
      <c r="H622" s="7"/>
      <c r="I622" s="7"/>
      <c r="J622" s="7"/>
      <c r="K622" s="7"/>
      <c r="L622" s="7"/>
      <c r="M622" s="7"/>
      <c r="N622" s="7"/>
      <c r="O622" s="7"/>
      <c r="P622" s="7"/>
      <c r="Q622" s="7"/>
      <c r="R622" s="7"/>
      <c r="S622" s="7"/>
      <c r="T622" s="7"/>
    </row>
    <row r="623" spans="1:20">
      <c r="A623" s="7"/>
      <c r="C623" s="7"/>
      <c r="D623" s="7"/>
      <c r="E623" s="7"/>
      <c r="F623" s="7"/>
      <c r="G623" s="7"/>
      <c r="H623" s="7"/>
      <c r="I623" s="7"/>
      <c r="J623" s="7"/>
      <c r="K623" s="7"/>
      <c r="L623" s="7"/>
      <c r="M623" s="7"/>
      <c r="N623" s="7"/>
      <c r="O623" s="7"/>
      <c r="P623" s="7"/>
      <c r="Q623" s="7"/>
      <c r="R623" s="7"/>
      <c r="S623" s="7"/>
      <c r="T623" s="7"/>
    </row>
    <row r="624" spans="1:20">
      <c r="A624" s="7"/>
      <c r="C624" s="7"/>
      <c r="D624" s="7"/>
      <c r="E624" s="7"/>
      <c r="F624" s="7"/>
      <c r="G624" s="7"/>
      <c r="H624" s="7"/>
      <c r="I624" s="7"/>
      <c r="J624" s="7"/>
      <c r="K624" s="7"/>
      <c r="L624" s="7"/>
      <c r="M624" s="7"/>
      <c r="N624" s="7"/>
      <c r="O624" s="7"/>
      <c r="P624" s="7"/>
      <c r="Q624" s="7"/>
      <c r="R624" s="7"/>
      <c r="S624" s="7"/>
      <c r="T624" s="7"/>
    </row>
    <row r="625" spans="1:20">
      <c r="A625" s="7"/>
      <c r="C625" s="7"/>
      <c r="D625" s="7"/>
      <c r="E625" s="7"/>
      <c r="F625" s="7"/>
      <c r="G625" s="7"/>
      <c r="H625" s="7"/>
      <c r="I625" s="7"/>
      <c r="J625" s="7"/>
      <c r="K625" s="7"/>
      <c r="L625" s="7"/>
      <c r="M625" s="7"/>
      <c r="N625" s="7"/>
      <c r="O625" s="7"/>
      <c r="P625" s="7"/>
      <c r="Q625" s="7"/>
      <c r="R625" s="7"/>
      <c r="S625" s="7"/>
      <c r="T625" s="7"/>
    </row>
    <row r="626" spans="1:20">
      <c r="A626" s="7"/>
      <c r="C626" s="7"/>
      <c r="D626" s="7"/>
      <c r="E626" s="7"/>
      <c r="F626" s="7"/>
      <c r="G626" s="7"/>
      <c r="H626" s="7"/>
      <c r="I626" s="7"/>
      <c r="J626" s="7"/>
      <c r="K626" s="7"/>
      <c r="L626" s="7"/>
      <c r="M626" s="7"/>
      <c r="N626" s="7"/>
      <c r="O626" s="7"/>
      <c r="P626" s="7"/>
      <c r="Q626" s="7"/>
      <c r="R626" s="7"/>
      <c r="S626" s="7"/>
      <c r="T626" s="7"/>
    </row>
    <row r="627" spans="1:20">
      <c r="A627" s="7"/>
      <c r="C627" s="7"/>
      <c r="D627" s="7"/>
      <c r="E627" s="7"/>
      <c r="F627" s="7"/>
      <c r="G627" s="7"/>
      <c r="H627" s="7"/>
      <c r="I627" s="7"/>
      <c r="J627" s="7"/>
      <c r="K627" s="7"/>
      <c r="L627" s="7"/>
      <c r="M627" s="7"/>
      <c r="N627" s="7"/>
      <c r="O627" s="7"/>
      <c r="P627" s="7"/>
      <c r="Q627" s="7"/>
      <c r="R627" s="7"/>
      <c r="S627" s="7"/>
      <c r="T627" s="7"/>
    </row>
    <row r="628" spans="1:20">
      <c r="A628" s="7"/>
      <c r="C628" s="7"/>
      <c r="D628" s="7"/>
      <c r="E628" s="7"/>
      <c r="F628" s="7"/>
      <c r="G628" s="7"/>
      <c r="H628" s="7"/>
      <c r="I628" s="7"/>
      <c r="J628" s="7"/>
      <c r="K628" s="7"/>
      <c r="L628" s="7"/>
      <c r="M628" s="7"/>
      <c r="N628" s="7"/>
      <c r="O628" s="7"/>
      <c r="P628" s="7"/>
      <c r="Q628" s="7"/>
      <c r="R628" s="7"/>
      <c r="S628" s="7"/>
      <c r="T628" s="7"/>
    </row>
    <row r="629" spans="1:20">
      <c r="A629" s="7"/>
      <c r="C629" s="7"/>
      <c r="D629" s="7"/>
      <c r="E629" s="7"/>
      <c r="F629" s="7"/>
      <c r="G629" s="7"/>
      <c r="H629" s="7"/>
      <c r="I629" s="7"/>
      <c r="J629" s="7"/>
      <c r="K629" s="7"/>
      <c r="L629" s="7"/>
      <c r="M629" s="7"/>
      <c r="N629" s="7"/>
      <c r="O629" s="7"/>
      <c r="P629" s="7"/>
      <c r="Q629" s="7"/>
      <c r="R629" s="7"/>
      <c r="S629" s="7"/>
      <c r="T629" s="7"/>
    </row>
    <row r="630" spans="1:20">
      <c r="A630" s="7"/>
      <c r="C630" s="7"/>
      <c r="D630" s="7"/>
      <c r="E630" s="7"/>
      <c r="F630" s="7"/>
      <c r="G630" s="7"/>
      <c r="H630" s="7"/>
      <c r="I630" s="7"/>
      <c r="J630" s="7"/>
      <c r="K630" s="7"/>
      <c r="L630" s="7"/>
      <c r="M630" s="7"/>
      <c r="N630" s="7"/>
      <c r="O630" s="7"/>
      <c r="P630" s="7"/>
      <c r="Q630" s="7"/>
      <c r="R630" s="7"/>
      <c r="S630" s="7"/>
      <c r="T630" s="7"/>
    </row>
    <row r="631" spans="1:20">
      <c r="A631" s="7"/>
      <c r="C631" s="7"/>
      <c r="D631" s="7"/>
      <c r="E631" s="7"/>
      <c r="F631" s="7"/>
      <c r="G631" s="7"/>
      <c r="H631" s="7"/>
      <c r="I631" s="7"/>
      <c r="J631" s="7"/>
      <c r="K631" s="7"/>
      <c r="L631" s="7"/>
      <c r="M631" s="7"/>
      <c r="N631" s="7"/>
      <c r="O631" s="7"/>
      <c r="P631" s="7"/>
      <c r="Q631" s="7"/>
      <c r="R631" s="7"/>
      <c r="S631" s="7"/>
      <c r="T631" s="7"/>
    </row>
    <row r="632" spans="1:20">
      <c r="A632" s="7"/>
      <c r="C632" s="7"/>
      <c r="D632" s="7"/>
      <c r="E632" s="7"/>
      <c r="F632" s="7"/>
      <c r="G632" s="7"/>
      <c r="H632" s="7"/>
      <c r="I632" s="7"/>
      <c r="J632" s="7"/>
      <c r="K632" s="7"/>
      <c r="L632" s="7"/>
      <c r="M632" s="7"/>
      <c r="N632" s="7"/>
      <c r="O632" s="7"/>
      <c r="P632" s="7"/>
      <c r="Q632" s="7"/>
      <c r="R632" s="7"/>
      <c r="S632" s="7"/>
      <c r="T632" s="7"/>
    </row>
    <row r="633" spans="1:20">
      <c r="A633" s="7"/>
      <c r="C633" s="7"/>
      <c r="D633" s="7"/>
      <c r="E633" s="7"/>
      <c r="F633" s="7"/>
      <c r="G633" s="7"/>
      <c r="H633" s="7"/>
      <c r="I633" s="7"/>
      <c r="J633" s="7"/>
      <c r="K633" s="7"/>
      <c r="L633" s="7"/>
      <c r="M633" s="7"/>
      <c r="N633" s="7"/>
      <c r="O633" s="7"/>
      <c r="P633" s="7"/>
      <c r="Q633" s="7"/>
      <c r="R633" s="7"/>
      <c r="S633" s="7"/>
      <c r="T633" s="7"/>
    </row>
    <row r="634" spans="1:20">
      <c r="A634" s="7"/>
      <c r="C634" s="7"/>
      <c r="D634" s="7"/>
      <c r="E634" s="7"/>
      <c r="F634" s="7"/>
      <c r="G634" s="7"/>
      <c r="H634" s="7"/>
      <c r="I634" s="7"/>
      <c r="J634" s="7"/>
      <c r="K634" s="7"/>
      <c r="L634" s="7"/>
      <c r="M634" s="7"/>
      <c r="N634" s="7"/>
      <c r="O634" s="7"/>
      <c r="P634" s="7"/>
      <c r="Q634" s="7"/>
      <c r="R634" s="7"/>
      <c r="S634" s="7"/>
      <c r="T634" s="7"/>
    </row>
    <row r="635" spans="1:20">
      <c r="A635" s="7"/>
      <c r="C635" s="7"/>
      <c r="D635" s="7"/>
      <c r="E635" s="7"/>
      <c r="F635" s="7"/>
      <c r="G635" s="7"/>
      <c r="H635" s="7"/>
      <c r="I635" s="7"/>
      <c r="J635" s="7"/>
      <c r="K635" s="7"/>
      <c r="L635" s="7"/>
      <c r="M635" s="7"/>
      <c r="N635" s="7"/>
      <c r="O635" s="7"/>
      <c r="P635" s="7"/>
      <c r="Q635" s="7"/>
      <c r="R635" s="7"/>
      <c r="S635" s="7"/>
      <c r="T635" s="7"/>
    </row>
    <row r="636" spans="1:20">
      <c r="A636" s="7"/>
      <c r="C636" s="7"/>
      <c r="D636" s="7"/>
      <c r="E636" s="7"/>
      <c r="F636" s="7"/>
      <c r="G636" s="7"/>
      <c r="H636" s="7"/>
      <c r="I636" s="7"/>
      <c r="J636" s="7"/>
      <c r="K636" s="7"/>
      <c r="L636" s="7"/>
      <c r="M636" s="7"/>
      <c r="N636" s="7"/>
      <c r="O636" s="7"/>
      <c r="P636" s="7"/>
      <c r="Q636" s="7"/>
      <c r="R636" s="7"/>
      <c r="S636" s="7"/>
      <c r="T636" s="7"/>
    </row>
    <row r="637" spans="1:20">
      <c r="A637" s="7"/>
      <c r="C637" s="7"/>
      <c r="D637" s="7"/>
      <c r="E637" s="7"/>
      <c r="F637" s="7"/>
      <c r="G637" s="7"/>
      <c r="H637" s="7"/>
      <c r="I637" s="7"/>
      <c r="J637" s="7"/>
      <c r="K637" s="7"/>
      <c r="L637" s="7"/>
      <c r="M637" s="7"/>
      <c r="N637" s="7"/>
      <c r="O637" s="7"/>
      <c r="P637" s="7"/>
      <c r="Q637" s="7"/>
      <c r="R637" s="7"/>
      <c r="S637" s="7"/>
      <c r="T637" s="7"/>
    </row>
    <row r="638" spans="1:20">
      <c r="A638" s="7"/>
      <c r="C638" s="7"/>
      <c r="D638" s="7"/>
      <c r="E638" s="7"/>
      <c r="F638" s="7"/>
      <c r="G638" s="7"/>
      <c r="H638" s="7"/>
      <c r="I638" s="7"/>
      <c r="J638" s="7"/>
      <c r="K638" s="7"/>
      <c r="L638" s="7"/>
      <c r="M638" s="7"/>
      <c r="N638" s="7"/>
      <c r="O638" s="7"/>
      <c r="P638" s="7"/>
      <c r="Q638" s="7"/>
      <c r="R638" s="7"/>
      <c r="S638" s="7"/>
      <c r="T638" s="7"/>
    </row>
    <row r="639" spans="1:20">
      <c r="A639" s="7"/>
      <c r="C639" s="7"/>
      <c r="D639" s="7"/>
      <c r="E639" s="7"/>
      <c r="F639" s="7"/>
      <c r="G639" s="7"/>
      <c r="H639" s="7"/>
      <c r="I639" s="7"/>
      <c r="J639" s="7"/>
      <c r="K639" s="7"/>
      <c r="L639" s="7"/>
      <c r="M639" s="7"/>
      <c r="N639" s="7"/>
      <c r="O639" s="7"/>
      <c r="P639" s="7"/>
      <c r="Q639" s="7"/>
      <c r="R639" s="7"/>
      <c r="S639" s="7"/>
      <c r="T639" s="7"/>
    </row>
    <row r="640" spans="1:20">
      <c r="A640" s="7"/>
      <c r="C640" s="7"/>
      <c r="D640" s="7"/>
      <c r="E640" s="7"/>
      <c r="F640" s="7"/>
      <c r="G640" s="7"/>
      <c r="H640" s="7"/>
      <c r="I640" s="7"/>
      <c r="J640" s="7"/>
      <c r="K640" s="7"/>
      <c r="L640" s="7"/>
      <c r="M640" s="7"/>
      <c r="N640" s="7"/>
      <c r="O640" s="7"/>
      <c r="P640" s="7"/>
      <c r="Q640" s="7"/>
      <c r="R640" s="7"/>
      <c r="S640" s="7"/>
      <c r="T640" s="7"/>
    </row>
    <row r="641" spans="1:20">
      <c r="A641" s="7"/>
      <c r="C641" s="7"/>
      <c r="D641" s="7"/>
      <c r="E641" s="7"/>
      <c r="F641" s="7"/>
      <c r="G641" s="7"/>
      <c r="H641" s="7"/>
      <c r="I641" s="7"/>
      <c r="J641" s="7"/>
      <c r="K641" s="7"/>
      <c r="L641" s="7"/>
      <c r="M641" s="7"/>
      <c r="N641" s="7"/>
      <c r="O641" s="7"/>
      <c r="P641" s="7"/>
      <c r="Q641" s="7"/>
      <c r="R641" s="7"/>
      <c r="S641" s="7"/>
      <c r="T641" s="7"/>
    </row>
    <row r="642" spans="1:20">
      <c r="A642" s="7"/>
      <c r="C642" s="7"/>
      <c r="D642" s="7"/>
      <c r="E642" s="7"/>
      <c r="F642" s="7"/>
      <c r="G642" s="7"/>
      <c r="H642" s="7"/>
      <c r="I642" s="7"/>
      <c r="J642" s="7"/>
      <c r="K642" s="7"/>
      <c r="L642" s="7"/>
      <c r="M642" s="7"/>
      <c r="N642" s="7"/>
      <c r="O642" s="7"/>
      <c r="P642" s="7"/>
      <c r="Q642" s="7"/>
      <c r="R642" s="7"/>
      <c r="S642" s="7"/>
      <c r="T642" s="7"/>
    </row>
    <row r="643" spans="1:20">
      <c r="A643" s="7"/>
      <c r="C643" s="7"/>
      <c r="D643" s="7"/>
      <c r="E643" s="7"/>
      <c r="F643" s="7"/>
      <c r="G643" s="7"/>
      <c r="H643" s="7"/>
      <c r="I643" s="7"/>
      <c r="J643" s="7"/>
      <c r="K643" s="7"/>
      <c r="L643" s="7"/>
      <c r="M643" s="7"/>
      <c r="N643" s="7"/>
      <c r="O643" s="7"/>
      <c r="P643" s="7"/>
      <c r="Q643" s="7"/>
      <c r="R643" s="7"/>
      <c r="S643" s="7"/>
      <c r="T643" s="7"/>
    </row>
    <row r="644" spans="1:20">
      <c r="A644" s="7"/>
      <c r="C644" s="7"/>
      <c r="D644" s="7"/>
      <c r="E644" s="7"/>
      <c r="F644" s="7"/>
      <c r="G644" s="7"/>
      <c r="H644" s="7"/>
      <c r="I644" s="7"/>
      <c r="J644" s="7"/>
      <c r="K644" s="7"/>
      <c r="L644" s="7"/>
      <c r="M644" s="7"/>
      <c r="N644" s="7"/>
      <c r="O644" s="7"/>
      <c r="P644" s="7"/>
      <c r="Q644" s="7"/>
      <c r="R644" s="7"/>
      <c r="S644" s="7"/>
      <c r="T644" s="7"/>
    </row>
    <row r="645" spans="1:20">
      <c r="A645" s="7"/>
      <c r="C645" s="7"/>
      <c r="D645" s="7"/>
      <c r="E645" s="7"/>
      <c r="F645" s="7"/>
      <c r="G645" s="7"/>
      <c r="H645" s="7"/>
      <c r="I645" s="7"/>
      <c r="J645" s="7"/>
      <c r="K645" s="7"/>
      <c r="L645" s="7"/>
      <c r="M645" s="7"/>
      <c r="N645" s="7"/>
      <c r="O645" s="7"/>
      <c r="P645" s="7"/>
      <c r="Q645" s="7"/>
      <c r="R645" s="7"/>
      <c r="S645" s="7"/>
      <c r="T645" s="7"/>
    </row>
    <row r="646" spans="1:20">
      <c r="A646" s="7"/>
      <c r="C646" s="7"/>
      <c r="D646" s="7"/>
      <c r="E646" s="7"/>
      <c r="F646" s="7"/>
      <c r="G646" s="7"/>
      <c r="H646" s="7"/>
      <c r="I646" s="7"/>
      <c r="J646" s="7"/>
      <c r="K646" s="7"/>
      <c r="L646" s="7"/>
      <c r="M646" s="7"/>
      <c r="N646" s="7"/>
      <c r="O646" s="7"/>
      <c r="P646" s="7"/>
      <c r="Q646" s="7"/>
      <c r="R646" s="7"/>
      <c r="S646" s="7"/>
      <c r="T646" s="7"/>
    </row>
    <row r="647" spans="1:20">
      <c r="A647" s="7"/>
      <c r="C647" s="7"/>
      <c r="D647" s="7"/>
      <c r="E647" s="7"/>
      <c r="F647" s="7"/>
      <c r="G647" s="7"/>
      <c r="H647" s="7"/>
      <c r="I647" s="7"/>
      <c r="J647" s="7"/>
      <c r="K647" s="7"/>
      <c r="L647" s="7"/>
      <c r="M647" s="7"/>
      <c r="N647" s="7"/>
      <c r="O647" s="7"/>
      <c r="P647" s="7"/>
      <c r="Q647" s="7"/>
      <c r="R647" s="7"/>
      <c r="S647" s="7"/>
      <c r="T647" s="7"/>
    </row>
    <row r="648" spans="1:20">
      <c r="A648" s="7"/>
      <c r="C648" s="7"/>
      <c r="D648" s="7"/>
      <c r="E648" s="7"/>
      <c r="F648" s="7"/>
      <c r="G648" s="7"/>
      <c r="H648" s="7"/>
      <c r="I648" s="7"/>
      <c r="J648" s="7"/>
      <c r="K648" s="7"/>
      <c r="L648" s="7"/>
      <c r="M648" s="7"/>
      <c r="N648" s="7"/>
      <c r="O648" s="7"/>
      <c r="P648" s="7"/>
      <c r="Q648" s="7"/>
      <c r="R648" s="7"/>
      <c r="S648" s="7"/>
      <c r="T648" s="7"/>
    </row>
    <row r="649" spans="1:20">
      <c r="A649" s="7"/>
      <c r="C649" s="7"/>
      <c r="D649" s="7"/>
      <c r="E649" s="7"/>
      <c r="F649" s="7"/>
      <c r="G649" s="7"/>
      <c r="H649" s="7"/>
      <c r="I649" s="7"/>
      <c r="J649" s="7"/>
      <c r="K649" s="7"/>
      <c r="L649" s="7"/>
      <c r="M649" s="7"/>
      <c r="N649" s="7"/>
      <c r="O649" s="7"/>
      <c r="P649" s="7"/>
      <c r="Q649" s="7"/>
      <c r="R649" s="7"/>
      <c r="S649" s="7"/>
      <c r="T649" s="7"/>
    </row>
    <row r="650" spans="1:20">
      <c r="A650" s="7"/>
      <c r="C650" s="7"/>
      <c r="D650" s="7"/>
      <c r="E650" s="7"/>
      <c r="F650" s="7"/>
      <c r="G650" s="7"/>
      <c r="H650" s="7"/>
      <c r="I650" s="7"/>
      <c r="J650" s="7"/>
      <c r="K650" s="7"/>
      <c r="L650" s="7"/>
      <c r="M650" s="7"/>
      <c r="N650" s="7"/>
      <c r="O650" s="7"/>
      <c r="P650" s="7"/>
      <c r="Q650" s="7"/>
      <c r="R650" s="7"/>
      <c r="S650" s="7"/>
      <c r="T650" s="7"/>
    </row>
    <row r="651" spans="1:20">
      <c r="A651" s="7"/>
      <c r="C651" s="7"/>
      <c r="D651" s="7"/>
      <c r="E651" s="7"/>
      <c r="F651" s="7"/>
      <c r="G651" s="7"/>
      <c r="H651" s="7"/>
      <c r="I651" s="7"/>
      <c r="J651" s="7"/>
      <c r="K651" s="7"/>
      <c r="L651" s="7"/>
      <c r="M651" s="7"/>
      <c r="N651" s="7"/>
      <c r="O651" s="7"/>
      <c r="P651" s="7"/>
      <c r="Q651" s="7"/>
      <c r="R651" s="7"/>
      <c r="S651" s="7"/>
      <c r="T651" s="7"/>
    </row>
    <row r="652" spans="1:20">
      <c r="A652" s="7"/>
      <c r="C652" s="7"/>
      <c r="D652" s="7"/>
      <c r="E652" s="7"/>
      <c r="F652" s="7"/>
      <c r="G652" s="7"/>
      <c r="H652" s="7"/>
      <c r="I652" s="7"/>
      <c r="J652" s="7"/>
      <c r="K652" s="7"/>
      <c r="L652" s="7"/>
      <c r="M652" s="7"/>
      <c r="N652" s="7"/>
      <c r="O652" s="7"/>
      <c r="P652" s="7"/>
      <c r="Q652" s="7"/>
      <c r="R652" s="7"/>
      <c r="S652" s="7"/>
      <c r="T652" s="7"/>
    </row>
    <row r="653" spans="1:20">
      <c r="A653" s="7"/>
      <c r="C653" s="7"/>
      <c r="D653" s="7"/>
      <c r="E653" s="7"/>
      <c r="F653" s="7"/>
      <c r="G653" s="7"/>
      <c r="H653" s="7"/>
      <c r="I653" s="7"/>
      <c r="J653" s="7"/>
      <c r="K653" s="7"/>
      <c r="L653" s="7"/>
      <c r="M653" s="7"/>
      <c r="N653" s="7"/>
      <c r="O653" s="7"/>
      <c r="P653" s="7"/>
      <c r="Q653" s="7"/>
      <c r="R653" s="7"/>
      <c r="S653" s="7"/>
      <c r="T653" s="7"/>
    </row>
    <row r="654" spans="1:20">
      <c r="A654" s="7"/>
      <c r="C654" s="7"/>
      <c r="D654" s="7"/>
      <c r="E654" s="7"/>
      <c r="F654" s="7"/>
      <c r="G654" s="7"/>
      <c r="H654" s="7"/>
      <c r="I654" s="7"/>
      <c r="J654" s="7"/>
      <c r="K654" s="7"/>
      <c r="L654" s="7"/>
      <c r="M654" s="7"/>
      <c r="N654" s="7"/>
      <c r="O654" s="7"/>
      <c r="P654" s="7"/>
      <c r="Q654" s="7"/>
      <c r="R654" s="7"/>
      <c r="S654" s="7"/>
      <c r="T654" s="7"/>
    </row>
    <row r="655" spans="1:20">
      <c r="A655" s="7"/>
      <c r="C655" s="7"/>
      <c r="D655" s="7"/>
      <c r="E655" s="7"/>
      <c r="F655" s="7"/>
      <c r="G655" s="7"/>
      <c r="H655" s="7"/>
      <c r="I655" s="7"/>
      <c r="J655" s="7"/>
      <c r="K655" s="7"/>
      <c r="L655" s="7"/>
      <c r="M655" s="7"/>
      <c r="N655" s="7"/>
      <c r="O655" s="7"/>
      <c r="P655" s="7"/>
      <c r="Q655" s="7"/>
      <c r="R655" s="7"/>
      <c r="S655" s="7"/>
      <c r="T655" s="7"/>
    </row>
    <row r="656" spans="1:20">
      <c r="A656" s="7"/>
      <c r="C656" s="7"/>
      <c r="D656" s="7"/>
      <c r="E656" s="7"/>
      <c r="F656" s="7"/>
      <c r="G656" s="7"/>
      <c r="H656" s="7"/>
      <c r="I656" s="7"/>
      <c r="J656" s="7"/>
      <c r="K656" s="7"/>
      <c r="L656" s="7"/>
      <c r="M656" s="7"/>
      <c r="N656" s="7"/>
      <c r="O656" s="7"/>
      <c r="P656" s="7"/>
      <c r="Q656" s="7"/>
      <c r="R656" s="7"/>
      <c r="S656" s="7"/>
      <c r="T656" s="7"/>
    </row>
    <row r="657" spans="1:20">
      <c r="A657" s="7"/>
      <c r="C657" s="7"/>
      <c r="D657" s="7"/>
      <c r="E657" s="7"/>
      <c r="F657" s="7"/>
      <c r="G657" s="7"/>
      <c r="H657" s="7"/>
      <c r="I657" s="7"/>
      <c r="J657" s="7"/>
      <c r="K657" s="7"/>
      <c r="L657" s="7"/>
      <c r="M657" s="7"/>
      <c r="N657" s="7"/>
      <c r="O657" s="7"/>
      <c r="P657" s="7"/>
      <c r="Q657" s="7"/>
      <c r="R657" s="7"/>
      <c r="S657" s="7"/>
      <c r="T657" s="7"/>
    </row>
    <row r="658" spans="1:20">
      <c r="A658" s="7"/>
      <c r="C658" s="7"/>
      <c r="D658" s="7"/>
      <c r="E658" s="7"/>
      <c r="F658" s="7"/>
      <c r="G658" s="7"/>
      <c r="H658" s="7"/>
      <c r="I658" s="7"/>
      <c r="J658" s="7"/>
      <c r="K658" s="7"/>
      <c r="L658" s="7"/>
      <c r="M658" s="7"/>
      <c r="N658" s="7"/>
      <c r="O658" s="7"/>
      <c r="P658" s="7"/>
      <c r="Q658" s="7"/>
      <c r="R658" s="7"/>
      <c r="S658" s="7"/>
      <c r="T658" s="7"/>
    </row>
    <row r="659" spans="1:20">
      <c r="A659" s="7"/>
      <c r="C659" s="7"/>
      <c r="D659" s="7"/>
      <c r="E659" s="7"/>
      <c r="F659" s="7"/>
      <c r="G659" s="7"/>
      <c r="H659" s="7"/>
      <c r="I659" s="7"/>
      <c r="J659" s="7"/>
      <c r="K659" s="7"/>
      <c r="L659" s="7"/>
      <c r="M659" s="7"/>
      <c r="N659" s="7"/>
      <c r="O659" s="7"/>
      <c r="P659" s="7"/>
      <c r="Q659" s="7"/>
      <c r="R659" s="7"/>
      <c r="S659" s="7"/>
      <c r="T659" s="7"/>
    </row>
    <row r="660" spans="1:20">
      <c r="A660" s="7"/>
      <c r="C660" s="7"/>
      <c r="D660" s="7"/>
      <c r="E660" s="7"/>
      <c r="F660" s="7"/>
      <c r="G660" s="7"/>
      <c r="H660" s="7"/>
      <c r="I660" s="7"/>
      <c r="J660" s="7"/>
      <c r="K660" s="7"/>
      <c r="L660" s="7"/>
      <c r="M660" s="7"/>
      <c r="N660" s="7"/>
      <c r="O660" s="7"/>
      <c r="P660" s="7"/>
      <c r="Q660" s="7"/>
      <c r="R660" s="7"/>
      <c r="S660" s="7"/>
      <c r="T660" s="7"/>
    </row>
    <row r="661" spans="1:20">
      <c r="A661" s="7"/>
      <c r="C661" s="7"/>
      <c r="D661" s="7"/>
      <c r="E661" s="7"/>
      <c r="F661" s="7"/>
      <c r="G661" s="7"/>
      <c r="H661" s="7"/>
      <c r="I661" s="7"/>
      <c r="J661" s="7"/>
      <c r="K661" s="7"/>
      <c r="L661" s="7"/>
      <c r="M661" s="7"/>
      <c r="N661" s="7"/>
      <c r="O661" s="7"/>
      <c r="P661" s="7"/>
      <c r="Q661" s="7"/>
      <c r="R661" s="7"/>
      <c r="S661" s="7"/>
      <c r="T661" s="7"/>
    </row>
    <row r="662" spans="1:20">
      <c r="A662" s="7"/>
      <c r="C662" s="7"/>
      <c r="D662" s="7"/>
      <c r="E662" s="7"/>
      <c r="F662" s="7"/>
      <c r="G662" s="7"/>
      <c r="H662" s="7"/>
      <c r="I662" s="7"/>
      <c r="J662" s="7"/>
      <c r="K662" s="7"/>
      <c r="L662" s="7"/>
      <c r="M662" s="7"/>
      <c r="N662" s="7"/>
      <c r="O662" s="7"/>
      <c r="P662" s="7"/>
      <c r="Q662" s="7"/>
      <c r="R662" s="7"/>
      <c r="S662" s="7"/>
      <c r="T662" s="7"/>
    </row>
    <row r="663" spans="1:20">
      <c r="A663" s="7"/>
      <c r="C663" s="7"/>
      <c r="D663" s="7"/>
      <c r="E663" s="7"/>
      <c r="F663" s="7"/>
      <c r="G663" s="7"/>
      <c r="H663" s="7"/>
      <c r="I663" s="7"/>
      <c r="J663" s="7"/>
      <c r="K663" s="7"/>
      <c r="L663" s="7"/>
      <c r="M663" s="7"/>
      <c r="N663" s="7"/>
      <c r="O663" s="7"/>
      <c r="P663" s="7"/>
      <c r="Q663" s="7"/>
      <c r="R663" s="7"/>
      <c r="S663" s="7"/>
      <c r="T663" s="7"/>
    </row>
    <row r="664" spans="1:20">
      <c r="A664" s="7"/>
      <c r="C664" s="7"/>
      <c r="D664" s="7"/>
      <c r="E664" s="7"/>
      <c r="F664" s="7"/>
      <c r="G664" s="7"/>
      <c r="H664" s="7"/>
      <c r="I664" s="7"/>
      <c r="J664" s="7"/>
      <c r="K664" s="7"/>
      <c r="L664" s="7"/>
      <c r="M664" s="7"/>
      <c r="N664" s="7"/>
      <c r="O664" s="7"/>
      <c r="P664" s="7"/>
      <c r="Q664" s="7"/>
      <c r="R664" s="7"/>
      <c r="S664" s="7"/>
      <c r="T664" s="7"/>
    </row>
    <row r="665" spans="1:20">
      <c r="A665" s="7"/>
      <c r="C665" s="7"/>
      <c r="D665" s="7"/>
      <c r="E665" s="7"/>
      <c r="F665" s="7"/>
      <c r="G665" s="7"/>
      <c r="H665" s="7"/>
      <c r="I665" s="7"/>
      <c r="J665" s="7"/>
      <c r="K665" s="7"/>
      <c r="L665" s="7"/>
      <c r="M665" s="7"/>
      <c r="N665" s="7"/>
      <c r="O665" s="7"/>
      <c r="P665" s="7"/>
      <c r="Q665" s="7"/>
      <c r="R665" s="7"/>
      <c r="S665" s="7"/>
      <c r="T665" s="7"/>
    </row>
    <row r="666" spans="1:20">
      <c r="A666" s="7"/>
      <c r="C666" s="7"/>
      <c r="D666" s="7"/>
      <c r="E666" s="7"/>
      <c r="F666" s="7"/>
      <c r="G666" s="7"/>
      <c r="H666" s="7"/>
      <c r="I666" s="7"/>
      <c r="J666" s="7"/>
      <c r="K666" s="7"/>
      <c r="L666" s="7"/>
      <c r="M666" s="7"/>
      <c r="N666" s="7"/>
      <c r="O666" s="7"/>
      <c r="P666" s="7"/>
      <c r="Q666" s="7"/>
      <c r="R666" s="7"/>
      <c r="S666" s="7"/>
      <c r="T666" s="7"/>
    </row>
    <row r="667" spans="1:20">
      <c r="A667" s="7"/>
      <c r="C667" s="7"/>
      <c r="D667" s="7"/>
      <c r="E667" s="7"/>
      <c r="F667" s="7"/>
      <c r="G667" s="7"/>
      <c r="H667" s="7"/>
      <c r="I667" s="7"/>
      <c r="J667" s="7"/>
      <c r="K667" s="7"/>
      <c r="L667" s="7"/>
      <c r="M667" s="7"/>
      <c r="N667" s="7"/>
      <c r="O667" s="7"/>
      <c r="P667" s="7"/>
      <c r="Q667" s="7"/>
      <c r="R667" s="7"/>
      <c r="S667" s="7"/>
      <c r="T667" s="7"/>
    </row>
    <row r="668" spans="1:20">
      <c r="A668" s="7"/>
      <c r="C668" s="7"/>
      <c r="D668" s="7"/>
      <c r="E668" s="7"/>
      <c r="F668" s="7"/>
      <c r="G668" s="7"/>
      <c r="H668" s="7"/>
      <c r="I668" s="7"/>
      <c r="J668" s="7"/>
      <c r="K668" s="7"/>
      <c r="L668" s="7"/>
      <c r="M668" s="7"/>
      <c r="N668" s="7"/>
      <c r="O668" s="7"/>
      <c r="P668" s="7"/>
      <c r="Q668" s="7"/>
      <c r="R668" s="7"/>
      <c r="S668" s="7"/>
      <c r="T668" s="7"/>
    </row>
    <row r="669" spans="1:20">
      <c r="A669" s="7"/>
      <c r="C669" s="7"/>
      <c r="D669" s="7"/>
      <c r="E669" s="7"/>
      <c r="F669" s="7"/>
      <c r="G669" s="7"/>
      <c r="H669" s="7"/>
      <c r="I669" s="7"/>
      <c r="J669" s="7"/>
      <c r="K669" s="7"/>
      <c r="L669" s="7"/>
      <c r="M669" s="7"/>
      <c r="N669" s="7"/>
      <c r="O669" s="7"/>
      <c r="P669" s="7"/>
      <c r="Q669" s="7"/>
      <c r="R669" s="7"/>
      <c r="S669" s="7"/>
      <c r="T669" s="7"/>
    </row>
    <row r="670" spans="1:20">
      <c r="A670" s="7"/>
      <c r="C670" s="7"/>
      <c r="D670" s="7"/>
      <c r="E670" s="7"/>
      <c r="F670" s="7"/>
      <c r="G670" s="7"/>
      <c r="H670" s="7"/>
      <c r="I670" s="7"/>
      <c r="J670" s="7"/>
      <c r="K670" s="7"/>
      <c r="L670" s="7"/>
      <c r="M670" s="7"/>
      <c r="N670" s="7"/>
      <c r="O670" s="7"/>
      <c r="P670" s="7"/>
      <c r="Q670" s="7"/>
      <c r="R670" s="7"/>
      <c r="S670" s="7"/>
      <c r="T670" s="7"/>
    </row>
    <row r="671" spans="1:20">
      <c r="A671" s="7"/>
      <c r="C671" s="7"/>
      <c r="D671" s="7"/>
      <c r="E671" s="7"/>
      <c r="F671" s="7"/>
      <c r="G671" s="7"/>
      <c r="H671" s="7"/>
      <c r="I671" s="7"/>
      <c r="J671" s="7"/>
      <c r="K671" s="7"/>
      <c r="L671" s="7"/>
      <c r="M671" s="7"/>
      <c r="N671" s="7"/>
      <c r="O671" s="7"/>
      <c r="P671" s="7"/>
      <c r="Q671" s="7"/>
      <c r="R671" s="7"/>
      <c r="S671" s="7"/>
      <c r="T671" s="7"/>
    </row>
    <row r="672" spans="1:20">
      <c r="A672" s="7"/>
      <c r="C672" s="7"/>
      <c r="D672" s="7"/>
      <c r="E672" s="7"/>
      <c r="F672" s="7"/>
      <c r="G672" s="7"/>
      <c r="H672" s="7"/>
      <c r="I672" s="7"/>
      <c r="J672" s="7"/>
      <c r="K672" s="7"/>
      <c r="L672" s="7"/>
      <c r="M672" s="7"/>
      <c r="N672" s="7"/>
      <c r="O672" s="7"/>
      <c r="P672" s="7"/>
      <c r="Q672" s="7"/>
      <c r="R672" s="7"/>
      <c r="S672" s="7"/>
      <c r="T672" s="7"/>
    </row>
    <row r="673" spans="1:20">
      <c r="A673" s="7"/>
      <c r="C673" s="7"/>
      <c r="D673" s="7"/>
      <c r="E673" s="7"/>
      <c r="F673" s="7"/>
      <c r="G673" s="7"/>
      <c r="H673" s="7"/>
      <c r="I673" s="7"/>
      <c r="J673" s="7"/>
      <c r="K673" s="7"/>
      <c r="L673" s="7"/>
      <c r="M673" s="7"/>
      <c r="N673" s="7"/>
      <c r="O673" s="7"/>
      <c r="P673" s="7"/>
      <c r="Q673" s="7"/>
      <c r="R673" s="7"/>
      <c r="S673" s="7"/>
      <c r="T673" s="7"/>
    </row>
    <row r="674" spans="1:20">
      <c r="A674" s="7"/>
      <c r="C674" s="7"/>
      <c r="D674" s="7"/>
      <c r="E674" s="7"/>
      <c r="F674" s="7"/>
      <c r="G674" s="7"/>
      <c r="H674" s="7"/>
      <c r="I674" s="7"/>
      <c r="J674" s="7"/>
      <c r="K674" s="7"/>
      <c r="L674" s="7"/>
      <c r="M674" s="7"/>
      <c r="N674" s="7"/>
      <c r="O674" s="7"/>
      <c r="P674" s="7"/>
      <c r="Q674" s="7"/>
      <c r="R674" s="7"/>
      <c r="S674" s="7"/>
      <c r="T674" s="7"/>
    </row>
    <row r="675" spans="1:20">
      <c r="A675" s="7"/>
      <c r="C675" s="7"/>
      <c r="D675" s="7"/>
      <c r="E675" s="7"/>
      <c r="F675" s="7"/>
      <c r="G675" s="7"/>
      <c r="H675" s="7"/>
      <c r="I675" s="7"/>
      <c r="J675" s="7"/>
      <c r="K675" s="7"/>
      <c r="L675" s="7"/>
      <c r="M675" s="7"/>
      <c r="N675" s="7"/>
      <c r="O675" s="7"/>
      <c r="P675" s="7"/>
      <c r="Q675" s="7"/>
      <c r="R675" s="7"/>
      <c r="S675" s="7"/>
      <c r="T675" s="7"/>
    </row>
    <row r="676" spans="1:20">
      <c r="A676" s="7"/>
      <c r="C676" s="7"/>
      <c r="D676" s="7"/>
      <c r="E676" s="7"/>
      <c r="F676" s="7"/>
      <c r="G676" s="7"/>
      <c r="H676" s="7"/>
      <c r="I676" s="7"/>
      <c r="J676" s="7"/>
      <c r="K676" s="7"/>
      <c r="L676" s="7"/>
      <c r="M676" s="7"/>
      <c r="N676" s="7"/>
      <c r="O676" s="7"/>
      <c r="P676" s="7"/>
      <c r="Q676" s="7"/>
      <c r="R676" s="7"/>
      <c r="S676" s="7"/>
      <c r="T676" s="7"/>
    </row>
    <row r="677" spans="1:20">
      <c r="A677" s="7"/>
      <c r="C677" s="7"/>
      <c r="D677" s="7"/>
      <c r="E677" s="7"/>
      <c r="F677" s="7"/>
      <c r="G677" s="7"/>
      <c r="H677" s="7"/>
      <c r="I677" s="7"/>
      <c r="J677" s="7"/>
      <c r="K677" s="7"/>
      <c r="L677" s="7"/>
      <c r="M677" s="7"/>
      <c r="N677" s="7"/>
      <c r="O677" s="7"/>
      <c r="P677" s="7"/>
      <c r="Q677" s="7"/>
      <c r="R677" s="7"/>
      <c r="S677" s="7"/>
      <c r="T677" s="7"/>
    </row>
    <row r="678" spans="1:20">
      <c r="A678" s="7"/>
      <c r="C678" s="7"/>
      <c r="D678" s="7"/>
      <c r="E678" s="7"/>
      <c r="F678" s="7"/>
      <c r="G678" s="7"/>
      <c r="H678" s="7"/>
      <c r="I678" s="7"/>
      <c r="J678" s="7"/>
      <c r="K678" s="7"/>
      <c r="L678" s="7"/>
      <c r="M678" s="7"/>
      <c r="N678" s="7"/>
      <c r="O678" s="7"/>
      <c r="P678" s="7"/>
      <c r="Q678" s="7"/>
      <c r="R678" s="7"/>
      <c r="S678" s="7"/>
      <c r="T678" s="7"/>
    </row>
    <row r="679" spans="1:20">
      <c r="A679" s="7"/>
      <c r="C679" s="7"/>
      <c r="D679" s="7"/>
      <c r="E679" s="7"/>
      <c r="F679" s="7"/>
      <c r="G679" s="7"/>
      <c r="H679" s="7"/>
      <c r="I679" s="7"/>
      <c r="J679" s="7"/>
      <c r="K679" s="7"/>
      <c r="L679" s="7"/>
      <c r="M679" s="7"/>
      <c r="N679" s="7"/>
      <c r="O679" s="7"/>
      <c r="P679" s="7"/>
      <c r="Q679" s="7"/>
      <c r="R679" s="7"/>
      <c r="S679" s="7"/>
      <c r="T679" s="7"/>
    </row>
    <row r="680" spans="1:20">
      <c r="A680" s="7"/>
      <c r="C680" s="7"/>
      <c r="D680" s="7"/>
      <c r="E680" s="7"/>
      <c r="F680" s="7"/>
      <c r="G680" s="7"/>
      <c r="H680" s="7"/>
      <c r="I680" s="7"/>
      <c r="J680" s="7"/>
      <c r="K680" s="7"/>
      <c r="L680" s="7"/>
      <c r="M680" s="7"/>
      <c r="N680" s="7"/>
      <c r="O680" s="7"/>
      <c r="P680" s="7"/>
      <c r="Q680" s="7"/>
      <c r="R680" s="7"/>
      <c r="S680" s="7"/>
      <c r="T680" s="7"/>
    </row>
    <row r="681" spans="1:20">
      <c r="A681" s="7"/>
      <c r="C681" s="7"/>
      <c r="D681" s="7"/>
      <c r="E681" s="7"/>
      <c r="F681" s="7"/>
      <c r="G681" s="7"/>
      <c r="H681" s="7"/>
      <c r="I681" s="7"/>
      <c r="J681" s="7"/>
      <c r="K681" s="7"/>
      <c r="L681" s="7"/>
      <c r="M681" s="7"/>
      <c r="N681" s="7"/>
      <c r="O681" s="7"/>
      <c r="P681" s="7"/>
      <c r="Q681" s="7"/>
      <c r="R681" s="7"/>
      <c r="S681" s="7"/>
      <c r="T681" s="7"/>
    </row>
    <row r="682" spans="1:20">
      <c r="A682" s="7"/>
      <c r="C682" s="7"/>
      <c r="D682" s="7"/>
      <c r="E682" s="7"/>
      <c r="F682" s="7"/>
      <c r="G682" s="7"/>
      <c r="H682" s="7"/>
      <c r="I682" s="7"/>
      <c r="J682" s="7"/>
      <c r="K682" s="7"/>
      <c r="L682" s="7"/>
      <c r="M682" s="7"/>
      <c r="N682" s="7"/>
      <c r="O682" s="7"/>
      <c r="P682" s="7"/>
      <c r="Q682" s="7"/>
      <c r="R682" s="7"/>
      <c r="S682" s="7"/>
      <c r="T682" s="7"/>
    </row>
    <row r="683" spans="1:20">
      <c r="A683" s="7"/>
      <c r="C683" s="7"/>
      <c r="D683" s="7"/>
      <c r="E683" s="7"/>
      <c r="F683" s="7"/>
      <c r="G683" s="7"/>
      <c r="H683" s="7"/>
      <c r="I683" s="7"/>
      <c r="J683" s="7"/>
      <c r="K683" s="7"/>
      <c r="L683" s="7"/>
      <c r="M683" s="7"/>
      <c r="N683" s="7"/>
      <c r="O683" s="7"/>
      <c r="P683" s="7"/>
      <c r="Q683" s="7"/>
      <c r="R683" s="7"/>
      <c r="S683" s="7"/>
      <c r="T683" s="7"/>
    </row>
    <row r="684" spans="1:20">
      <c r="A684" s="7"/>
      <c r="C684" s="7"/>
      <c r="D684" s="7"/>
      <c r="E684" s="7"/>
      <c r="F684" s="7"/>
      <c r="G684" s="7"/>
      <c r="H684" s="7"/>
      <c r="I684" s="7"/>
      <c r="J684" s="7"/>
      <c r="K684" s="7"/>
      <c r="L684" s="7"/>
      <c r="M684" s="7"/>
      <c r="N684" s="7"/>
      <c r="O684" s="7"/>
      <c r="P684" s="7"/>
      <c r="Q684" s="7"/>
      <c r="R684" s="7"/>
      <c r="S684" s="7"/>
      <c r="T684" s="7"/>
    </row>
    <row r="685" spans="1:20">
      <c r="A685" s="7"/>
      <c r="C685" s="7"/>
      <c r="D685" s="7"/>
      <c r="E685" s="7"/>
      <c r="F685" s="7"/>
      <c r="G685" s="7"/>
      <c r="H685" s="7"/>
      <c r="I685" s="7"/>
      <c r="J685" s="7"/>
      <c r="K685" s="7"/>
      <c r="L685" s="7"/>
      <c r="M685" s="7"/>
      <c r="N685" s="7"/>
      <c r="O685" s="7"/>
      <c r="P685" s="7"/>
      <c r="Q685" s="7"/>
      <c r="R685" s="7"/>
      <c r="S685" s="7"/>
      <c r="T685" s="7"/>
    </row>
    <row r="686" spans="1:20">
      <c r="A686" s="7"/>
      <c r="C686" s="7"/>
      <c r="D686" s="7"/>
      <c r="E686" s="7"/>
      <c r="F686" s="7"/>
      <c r="G686" s="7"/>
      <c r="H686" s="7"/>
      <c r="I686" s="7"/>
      <c r="J686" s="7"/>
      <c r="K686" s="7"/>
      <c r="L686" s="7"/>
      <c r="M686" s="7"/>
      <c r="N686" s="7"/>
      <c r="O686" s="7"/>
      <c r="P686" s="7"/>
      <c r="Q686" s="7"/>
      <c r="R686" s="7"/>
      <c r="S686" s="7"/>
      <c r="T686" s="7"/>
    </row>
    <row r="687" spans="1:20">
      <c r="A687" s="7"/>
      <c r="C687" s="7"/>
      <c r="D687" s="7"/>
      <c r="E687" s="7"/>
      <c r="F687" s="7"/>
      <c r="G687" s="7"/>
      <c r="H687" s="7"/>
      <c r="I687" s="7"/>
      <c r="J687" s="7"/>
      <c r="K687" s="7"/>
      <c r="L687" s="7"/>
      <c r="M687" s="7"/>
      <c r="N687" s="7"/>
      <c r="O687" s="7"/>
      <c r="P687" s="7"/>
      <c r="Q687" s="7"/>
      <c r="R687" s="7"/>
      <c r="S687" s="7"/>
      <c r="T687" s="7"/>
    </row>
    <row r="688" spans="1:20">
      <c r="A688" s="7"/>
      <c r="C688" s="7"/>
      <c r="D688" s="7"/>
      <c r="E688" s="7"/>
      <c r="F688" s="7"/>
      <c r="G688" s="7"/>
      <c r="H688" s="7"/>
      <c r="I688" s="7"/>
      <c r="J688" s="7"/>
      <c r="K688" s="7"/>
      <c r="L688" s="7"/>
      <c r="M688" s="7"/>
      <c r="N688" s="7"/>
      <c r="O688" s="7"/>
      <c r="P688" s="7"/>
      <c r="Q688" s="7"/>
      <c r="R688" s="7"/>
      <c r="S688" s="7"/>
      <c r="T688" s="7"/>
    </row>
    <row r="689" spans="1:20">
      <c r="A689" s="7"/>
      <c r="C689" s="7"/>
      <c r="D689" s="7"/>
      <c r="E689" s="7"/>
      <c r="F689" s="7"/>
      <c r="G689" s="7"/>
      <c r="H689" s="7"/>
      <c r="I689" s="7"/>
      <c r="J689" s="7"/>
      <c r="K689" s="7"/>
      <c r="L689" s="7"/>
      <c r="M689" s="7"/>
      <c r="N689" s="7"/>
      <c r="O689" s="7"/>
      <c r="P689" s="7"/>
      <c r="Q689" s="7"/>
      <c r="R689" s="7"/>
      <c r="S689" s="7"/>
      <c r="T689" s="7"/>
    </row>
    <row r="690" spans="1:20">
      <c r="A690" s="7"/>
      <c r="C690" s="7"/>
      <c r="D690" s="7"/>
      <c r="E690" s="7"/>
      <c r="F690" s="7"/>
      <c r="G690" s="7"/>
      <c r="H690" s="7"/>
      <c r="I690" s="7"/>
      <c r="J690" s="7"/>
      <c r="K690" s="7"/>
      <c r="L690" s="7"/>
      <c r="M690" s="7"/>
      <c r="N690" s="7"/>
      <c r="O690" s="7"/>
      <c r="P690" s="7"/>
      <c r="Q690" s="7"/>
      <c r="R690" s="7"/>
      <c r="S690" s="7"/>
      <c r="T690" s="7"/>
    </row>
    <row r="691" spans="1:20">
      <c r="A691" s="7"/>
      <c r="C691" s="7"/>
      <c r="D691" s="7"/>
      <c r="E691" s="7"/>
      <c r="F691" s="7"/>
      <c r="G691" s="7"/>
      <c r="H691" s="7"/>
      <c r="I691" s="7"/>
      <c r="J691" s="7"/>
      <c r="K691" s="7"/>
      <c r="L691" s="7"/>
      <c r="M691" s="7"/>
      <c r="N691" s="7"/>
      <c r="O691" s="7"/>
      <c r="P691" s="7"/>
      <c r="Q691" s="7"/>
      <c r="R691" s="7"/>
      <c r="S691" s="7"/>
      <c r="T691" s="7"/>
    </row>
    <row r="692" spans="1:20">
      <c r="A692" s="7"/>
      <c r="C692" s="7"/>
      <c r="D692" s="7"/>
      <c r="E692" s="7"/>
      <c r="F692" s="7"/>
      <c r="G692" s="7"/>
      <c r="H692" s="7"/>
      <c r="I692" s="7"/>
      <c r="J692" s="7"/>
      <c r="K692" s="7"/>
      <c r="L692" s="7"/>
      <c r="M692" s="7"/>
      <c r="N692" s="7"/>
      <c r="O692" s="7"/>
      <c r="P692" s="7"/>
      <c r="Q692" s="7"/>
      <c r="R692" s="7"/>
      <c r="S692" s="7"/>
      <c r="T692" s="7"/>
    </row>
    <row r="693" spans="1:20">
      <c r="A693" s="7"/>
      <c r="C693" s="7"/>
      <c r="D693" s="7"/>
      <c r="E693" s="7"/>
      <c r="F693" s="7"/>
      <c r="G693" s="7"/>
      <c r="H693" s="7"/>
      <c r="I693" s="7"/>
      <c r="J693" s="7"/>
      <c r="K693" s="7"/>
      <c r="L693" s="7"/>
      <c r="M693" s="7"/>
      <c r="N693" s="7"/>
      <c r="O693" s="7"/>
      <c r="P693" s="7"/>
      <c r="Q693" s="7"/>
      <c r="R693" s="7"/>
      <c r="S693" s="7"/>
      <c r="T693" s="7"/>
    </row>
    <row r="694" spans="1:20">
      <c r="A694" s="7"/>
      <c r="C694" s="7"/>
      <c r="D694" s="7"/>
      <c r="E694" s="7"/>
      <c r="F694" s="7"/>
      <c r="G694" s="7"/>
      <c r="H694" s="7"/>
      <c r="I694" s="7"/>
      <c r="J694" s="7"/>
      <c r="K694" s="7"/>
      <c r="L694" s="7"/>
      <c r="M694" s="7"/>
      <c r="N694" s="7"/>
      <c r="O694" s="7"/>
      <c r="P694" s="7"/>
      <c r="Q694" s="7"/>
      <c r="R694" s="7"/>
      <c r="S694" s="7"/>
      <c r="T694" s="7"/>
    </row>
    <row r="695" spans="1:20">
      <c r="A695" s="7"/>
      <c r="C695" s="7"/>
      <c r="D695" s="7"/>
      <c r="E695" s="7"/>
      <c r="F695" s="7"/>
      <c r="G695" s="7"/>
      <c r="H695" s="7"/>
      <c r="I695" s="7"/>
      <c r="J695" s="7"/>
      <c r="K695" s="7"/>
      <c r="L695" s="7"/>
      <c r="M695" s="7"/>
      <c r="N695" s="7"/>
      <c r="O695" s="7"/>
      <c r="P695" s="7"/>
      <c r="Q695" s="7"/>
      <c r="R695" s="7"/>
      <c r="S695" s="7"/>
      <c r="T695" s="7"/>
    </row>
    <row r="696" spans="1:20">
      <c r="A696" s="7"/>
      <c r="C696" s="7"/>
      <c r="D696" s="7"/>
      <c r="E696" s="7"/>
      <c r="F696" s="7"/>
      <c r="G696" s="7"/>
      <c r="H696" s="7"/>
      <c r="I696" s="7"/>
      <c r="J696" s="7"/>
      <c r="K696" s="7"/>
      <c r="L696" s="7"/>
      <c r="M696" s="7"/>
      <c r="N696" s="7"/>
      <c r="O696" s="7"/>
      <c r="P696" s="7"/>
      <c r="Q696" s="7"/>
      <c r="R696" s="7"/>
      <c r="S696" s="7"/>
      <c r="T696" s="7"/>
    </row>
    <row r="697" spans="1:20">
      <c r="A697" s="7"/>
      <c r="C697" s="7"/>
      <c r="D697" s="7"/>
      <c r="E697" s="7"/>
      <c r="F697" s="7"/>
      <c r="G697" s="7"/>
      <c r="H697" s="7"/>
      <c r="I697" s="7"/>
      <c r="J697" s="7"/>
      <c r="K697" s="7"/>
      <c r="L697" s="7"/>
      <c r="M697" s="7"/>
      <c r="N697" s="7"/>
      <c r="O697" s="7"/>
      <c r="P697" s="7"/>
      <c r="Q697" s="7"/>
      <c r="R697" s="7"/>
      <c r="S697" s="7"/>
      <c r="T697" s="7"/>
    </row>
    <row r="698" spans="1:20">
      <c r="A698" s="7"/>
      <c r="C698" s="7"/>
      <c r="D698" s="7"/>
      <c r="E698" s="7"/>
      <c r="F698" s="7"/>
      <c r="G698" s="7"/>
      <c r="H698" s="7"/>
      <c r="I698" s="7"/>
      <c r="J698" s="7"/>
      <c r="K698" s="7"/>
      <c r="L698" s="7"/>
      <c r="M698" s="7"/>
      <c r="N698" s="7"/>
      <c r="O698" s="7"/>
      <c r="P698" s="7"/>
      <c r="Q698" s="7"/>
      <c r="R698" s="7"/>
      <c r="S698" s="7"/>
      <c r="T698" s="7"/>
    </row>
    <row r="699" spans="1:20">
      <c r="A699" s="7"/>
      <c r="C699" s="7"/>
      <c r="D699" s="7"/>
      <c r="E699" s="7"/>
      <c r="F699" s="7"/>
      <c r="G699" s="7"/>
      <c r="H699" s="7"/>
      <c r="I699" s="7"/>
      <c r="J699" s="7"/>
      <c r="K699" s="7"/>
      <c r="L699" s="7"/>
      <c r="M699" s="7"/>
      <c r="N699" s="7"/>
      <c r="O699" s="7"/>
      <c r="P699" s="7"/>
      <c r="Q699" s="7"/>
      <c r="R699" s="7"/>
      <c r="S699" s="7"/>
      <c r="T699" s="7"/>
    </row>
    <row r="700" spans="1:20">
      <c r="A700" s="7"/>
      <c r="C700" s="7"/>
      <c r="D700" s="7"/>
      <c r="E700" s="7"/>
      <c r="F700" s="7"/>
      <c r="G700" s="7"/>
      <c r="H700" s="7"/>
      <c r="I700" s="7"/>
      <c r="J700" s="7"/>
      <c r="K700" s="7"/>
      <c r="L700" s="7"/>
      <c r="M700" s="7"/>
      <c r="N700" s="7"/>
      <c r="O700" s="7"/>
      <c r="P700" s="7"/>
      <c r="Q700" s="7"/>
      <c r="R700" s="7"/>
      <c r="S700" s="7"/>
      <c r="T700" s="7"/>
    </row>
    <row r="701" spans="1:20">
      <c r="A701" s="7"/>
      <c r="C701" s="7"/>
      <c r="D701" s="7"/>
      <c r="E701" s="7"/>
      <c r="F701" s="7"/>
      <c r="G701" s="7"/>
      <c r="H701" s="7"/>
      <c r="I701" s="7"/>
      <c r="J701" s="7"/>
      <c r="K701" s="7"/>
      <c r="L701" s="7"/>
      <c r="M701" s="7"/>
      <c r="N701" s="7"/>
      <c r="O701" s="7"/>
      <c r="P701" s="7"/>
      <c r="Q701" s="7"/>
      <c r="R701" s="7"/>
      <c r="S701" s="7"/>
      <c r="T701" s="7"/>
    </row>
    <row r="702" spans="1:20">
      <c r="A702" s="7"/>
      <c r="C702" s="7"/>
      <c r="D702" s="7"/>
      <c r="E702" s="7"/>
      <c r="F702" s="7"/>
      <c r="G702" s="7"/>
      <c r="H702" s="7"/>
      <c r="I702" s="7"/>
      <c r="J702" s="7"/>
      <c r="K702" s="7"/>
      <c r="L702" s="7"/>
      <c r="M702" s="7"/>
      <c r="N702" s="7"/>
      <c r="O702" s="7"/>
      <c r="P702" s="7"/>
      <c r="Q702" s="7"/>
      <c r="R702" s="7"/>
      <c r="S702" s="7"/>
      <c r="T702" s="7"/>
    </row>
    <row r="703" spans="1:20">
      <c r="A703" s="7"/>
      <c r="C703" s="7"/>
      <c r="D703" s="7"/>
      <c r="E703" s="7"/>
      <c r="F703" s="7"/>
      <c r="G703" s="7"/>
      <c r="H703" s="7"/>
      <c r="I703" s="7"/>
      <c r="J703" s="7"/>
      <c r="K703" s="7"/>
      <c r="L703" s="7"/>
      <c r="M703" s="7"/>
      <c r="N703" s="7"/>
      <c r="O703" s="7"/>
      <c r="P703" s="7"/>
      <c r="Q703" s="7"/>
      <c r="R703" s="7"/>
      <c r="S703" s="7"/>
      <c r="T703" s="7"/>
    </row>
    <row r="704" spans="1:20">
      <c r="A704" s="7"/>
      <c r="C704" s="7"/>
      <c r="D704" s="7"/>
      <c r="E704" s="7"/>
      <c r="F704" s="7"/>
      <c r="G704" s="7"/>
      <c r="H704" s="7"/>
      <c r="I704" s="7"/>
      <c r="J704" s="7"/>
      <c r="K704" s="7"/>
      <c r="L704" s="7"/>
      <c r="M704" s="7"/>
      <c r="N704" s="7"/>
      <c r="O704" s="7"/>
      <c r="P704" s="7"/>
      <c r="Q704" s="7"/>
      <c r="R704" s="7"/>
      <c r="S704" s="7"/>
      <c r="T704" s="7"/>
    </row>
    <row r="705" spans="1:20">
      <c r="A705" s="7"/>
      <c r="C705" s="7"/>
      <c r="D705" s="7"/>
      <c r="E705" s="7"/>
      <c r="F705" s="7"/>
      <c r="G705" s="7"/>
      <c r="H705" s="7"/>
      <c r="I705" s="7"/>
      <c r="J705" s="7"/>
      <c r="K705" s="7"/>
      <c r="L705" s="7"/>
      <c r="M705" s="7"/>
      <c r="N705" s="7"/>
      <c r="O705" s="7"/>
      <c r="P705" s="7"/>
      <c r="Q705" s="7"/>
      <c r="R705" s="7"/>
      <c r="S705" s="7"/>
      <c r="T705" s="7"/>
    </row>
    <row r="706" spans="1:20">
      <c r="A706" s="7"/>
      <c r="C706" s="7"/>
      <c r="D706" s="7"/>
      <c r="E706" s="7"/>
      <c r="F706" s="7"/>
      <c r="G706" s="7"/>
      <c r="H706" s="7"/>
      <c r="I706" s="7"/>
      <c r="J706" s="7"/>
      <c r="K706" s="7"/>
      <c r="L706" s="7"/>
      <c r="M706" s="7"/>
      <c r="N706" s="7"/>
      <c r="O706" s="7"/>
      <c r="P706" s="7"/>
      <c r="Q706" s="7"/>
      <c r="R706" s="7"/>
      <c r="S706" s="7"/>
      <c r="T706" s="7"/>
    </row>
    <row r="707" spans="1:20">
      <c r="A707" s="7"/>
      <c r="C707" s="7"/>
      <c r="D707" s="7"/>
      <c r="E707" s="7"/>
      <c r="F707" s="7"/>
      <c r="G707" s="7"/>
      <c r="H707" s="7"/>
      <c r="I707" s="7"/>
      <c r="J707" s="7"/>
      <c r="K707" s="7"/>
      <c r="L707" s="7"/>
      <c r="M707" s="7"/>
      <c r="N707" s="7"/>
      <c r="O707" s="7"/>
      <c r="P707" s="7"/>
      <c r="Q707" s="7"/>
      <c r="R707" s="7"/>
      <c r="S707" s="7"/>
      <c r="T707" s="7"/>
    </row>
    <row r="708" spans="1:20">
      <c r="A708" s="7"/>
      <c r="C708" s="7"/>
      <c r="D708" s="7"/>
      <c r="E708" s="7"/>
      <c r="F708" s="7"/>
      <c r="G708" s="7"/>
      <c r="H708" s="7"/>
      <c r="I708" s="7"/>
      <c r="J708" s="7"/>
      <c r="K708" s="7"/>
      <c r="L708" s="7"/>
      <c r="M708" s="7"/>
      <c r="N708" s="7"/>
      <c r="O708" s="7"/>
      <c r="P708" s="7"/>
      <c r="Q708" s="7"/>
      <c r="R708" s="7"/>
      <c r="S708" s="7"/>
      <c r="T708" s="7"/>
    </row>
    <row r="709" spans="1:20">
      <c r="A709" s="7"/>
      <c r="C709" s="7"/>
      <c r="D709" s="7"/>
      <c r="E709" s="7"/>
      <c r="F709" s="7"/>
      <c r="G709" s="7"/>
      <c r="H709" s="7"/>
      <c r="I709" s="7"/>
      <c r="J709" s="7"/>
      <c r="K709" s="7"/>
      <c r="L709" s="7"/>
      <c r="M709" s="7"/>
      <c r="N709" s="7"/>
      <c r="O709" s="7"/>
      <c r="P709" s="7"/>
      <c r="Q709" s="7"/>
      <c r="R709" s="7"/>
      <c r="S709" s="7"/>
      <c r="T709" s="7"/>
    </row>
    <row r="710" spans="1:20">
      <c r="A710" s="7"/>
      <c r="C710" s="7"/>
      <c r="D710" s="7"/>
      <c r="E710" s="7"/>
      <c r="F710" s="7"/>
      <c r="G710" s="7"/>
      <c r="H710" s="7"/>
      <c r="I710" s="7"/>
      <c r="J710" s="7"/>
      <c r="K710" s="7"/>
      <c r="L710" s="7"/>
      <c r="M710" s="7"/>
      <c r="N710" s="7"/>
      <c r="O710" s="7"/>
      <c r="P710" s="7"/>
      <c r="Q710" s="7"/>
      <c r="R710" s="7"/>
      <c r="S710" s="7"/>
      <c r="T710" s="7"/>
    </row>
    <row r="711" spans="1:20">
      <c r="A711" s="7"/>
      <c r="C711" s="7"/>
      <c r="D711" s="7"/>
      <c r="E711" s="7"/>
      <c r="F711" s="7"/>
      <c r="G711" s="7"/>
      <c r="H711" s="7"/>
      <c r="I711" s="7"/>
      <c r="J711" s="7"/>
      <c r="K711" s="7"/>
      <c r="L711" s="7"/>
      <c r="M711" s="7"/>
      <c r="N711" s="7"/>
      <c r="O711" s="7"/>
      <c r="P711" s="7"/>
      <c r="Q711" s="7"/>
      <c r="R711" s="7"/>
      <c r="S711" s="7"/>
      <c r="T711" s="7"/>
    </row>
    <row r="712" spans="1:20">
      <c r="A712" s="7"/>
      <c r="C712" s="7"/>
      <c r="D712" s="7"/>
      <c r="E712" s="7"/>
      <c r="F712" s="7"/>
      <c r="G712" s="7"/>
      <c r="H712" s="7"/>
      <c r="I712" s="7"/>
      <c r="J712" s="7"/>
      <c r="K712" s="7"/>
      <c r="L712" s="7"/>
      <c r="M712" s="7"/>
      <c r="N712" s="7"/>
      <c r="O712" s="7"/>
      <c r="P712" s="7"/>
      <c r="Q712" s="7"/>
      <c r="R712" s="7"/>
      <c r="S712" s="7"/>
      <c r="T712" s="7"/>
    </row>
    <row r="713" spans="1:20">
      <c r="A713" s="7"/>
      <c r="C713" s="7"/>
      <c r="D713" s="7"/>
      <c r="E713" s="7"/>
      <c r="F713" s="7"/>
      <c r="G713" s="7"/>
      <c r="H713" s="7"/>
      <c r="I713" s="7"/>
      <c r="J713" s="7"/>
      <c r="K713" s="7"/>
      <c r="L713" s="7"/>
      <c r="M713" s="7"/>
      <c r="N713" s="7"/>
      <c r="O713" s="7"/>
      <c r="P713" s="7"/>
      <c r="Q713" s="7"/>
      <c r="R713" s="7"/>
      <c r="S713" s="7"/>
      <c r="T713" s="7"/>
    </row>
    <row r="714" spans="1:20">
      <c r="A714" s="7"/>
      <c r="C714" s="7"/>
      <c r="D714" s="7"/>
      <c r="E714" s="7"/>
      <c r="F714" s="7"/>
      <c r="G714" s="7"/>
      <c r="H714" s="7"/>
      <c r="I714" s="7"/>
      <c r="J714" s="7"/>
      <c r="K714" s="7"/>
      <c r="L714" s="7"/>
      <c r="M714" s="7"/>
      <c r="N714" s="7"/>
      <c r="O714" s="7"/>
      <c r="P714" s="7"/>
      <c r="Q714" s="7"/>
      <c r="R714" s="7"/>
      <c r="S714" s="7"/>
      <c r="T714" s="7"/>
    </row>
    <row r="715" spans="1:20">
      <c r="A715" s="7"/>
      <c r="C715" s="7"/>
      <c r="D715" s="7"/>
      <c r="E715" s="7"/>
      <c r="F715" s="7"/>
      <c r="G715" s="7"/>
      <c r="H715" s="7"/>
      <c r="I715" s="7"/>
      <c r="J715" s="7"/>
      <c r="K715" s="7"/>
      <c r="L715" s="7"/>
      <c r="M715" s="7"/>
      <c r="N715" s="7"/>
      <c r="O715" s="7"/>
      <c r="P715" s="7"/>
      <c r="Q715" s="7"/>
      <c r="R715" s="7"/>
      <c r="S715" s="7"/>
      <c r="T715" s="7"/>
    </row>
    <row r="716" spans="1:20">
      <c r="A716" s="7"/>
      <c r="C716" s="7"/>
      <c r="D716" s="7"/>
      <c r="E716" s="7"/>
      <c r="F716" s="7"/>
      <c r="G716" s="7"/>
      <c r="H716" s="7"/>
      <c r="I716" s="7"/>
      <c r="J716" s="7"/>
      <c r="K716" s="7"/>
      <c r="L716" s="7"/>
      <c r="M716" s="7"/>
      <c r="N716" s="7"/>
      <c r="O716" s="7"/>
      <c r="P716" s="7"/>
      <c r="Q716" s="7"/>
      <c r="R716" s="7"/>
      <c r="S716" s="7"/>
      <c r="T716" s="7"/>
    </row>
    <row r="717" spans="1:20">
      <c r="A717" s="7"/>
      <c r="C717" s="7"/>
      <c r="D717" s="7"/>
      <c r="E717" s="7"/>
      <c r="F717" s="7"/>
      <c r="G717" s="7"/>
      <c r="H717" s="7"/>
      <c r="I717" s="7"/>
      <c r="J717" s="7"/>
      <c r="K717" s="7"/>
      <c r="L717" s="7"/>
      <c r="M717" s="7"/>
      <c r="N717" s="7"/>
      <c r="O717" s="7"/>
      <c r="P717" s="7"/>
      <c r="Q717" s="7"/>
      <c r="R717" s="7"/>
      <c r="S717" s="7"/>
      <c r="T717" s="7"/>
    </row>
    <row r="718" spans="1:20">
      <c r="A718" s="7"/>
      <c r="C718" s="7"/>
      <c r="D718" s="7"/>
      <c r="E718" s="7"/>
      <c r="F718" s="7"/>
      <c r="G718" s="7"/>
      <c r="H718" s="7"/>
      <c r="I718" s="7"/>
      <c r="J718" s="7"/>
      <c r="K718" s="7"/>
      <c r="L718" s="7"/>
      <c r="M718" s="7"/>
      <c r="N718" s="7"/>
      <c r="O718" s="7"/>
      <c r="P718" s="7"/>
      <c r="Q718" s="7"/>
      <c r="R718" s="7"/>
      <c r="S718" s="7"/>
      <c r="T718" s="7"/>
    </row>
    <row r="719" spans="1:20">
      <c r="A719" s="7"/>
      <c r="C719" s="7"/>
      <c r="D719" s="7"/>
      <c r="E719" s="7"/>
      <c r="F719" s="7"/>
      <c r="G719" s="7"/>
      <c r="H719" s="7"/>
      <c r="I719" s="7"/>
      <c r="J719" s="7"/>
      <c r="K719" s="7"/>
      <c r="L719" s="7"/>
      <c r="M719" s="7"/>
      <c r="N719" s="7"/>
      <c r="O719" s="7"/>
      <c r="P719" s="7"/>
      <c r="Q719" s="7"/>
      <c r="R719" s="7"/>
      <c r="S719" s="7"/>
      <c r="T719" s="7"/>
    </row>
    <row r="720" spans="1:20">
      <c r="A720" s="7"/>
      <c r="C720" s="7"/>
      <c r="D720" s="7"/>
      <c r="E720" s="7"/>
      <c r="F720" s="7"/>
      <c r="G720" s="7"/>
      <c r="H720" s="7"/>
      <c r="I720" s="7"/>
      <c r="J720" s="7"/>
      <c r="K720" s="7"/>
      <c r="L720" s="7"/>
      <c r="M720" s="7"/>
      <c r="N720" s="7"/>
      <c r="O720" s="7"/>
      <c r="P720" s="7"/>
      <c r="Q720" s="7"/>
      <c r="R720" s="7"/>
      <c r="S720" s="7"/>
      <c r="T720" s="7"/>
    </row>
    <row r="721" spans="1:20">
      <c r="A721" s="7"/>
      <c r="C721" s="7"/>
      <c r="D721" s="7"/>
      <c r="E721" s="7"/>
      <c r="F721" s="7"/>
      <c r="G721" s="7"/>
      <c r="H721" s="7"/>
      <c r="I721" s="7"/>
      <c r="J721" s="7"/>
      <c r="K721" s="7"/>
      <c r="L721" s="7"/>
      <c r="M721" s="7"/>
      <c r="N721" s="7"/>
      <c r="O721" s="7"/>
      <c r="P721" s="7"/>
      <c r="Q721" s="7"/>
      <c r="R721" s="7"/>
      <c r="S721" s="7"/>
      <c r="T721" s="7"/>
    </row>
    <row r="722" spans="1:20">
      <c r="A722" s="7"/>
      <c r="C722" s="7"/>
      <c r="D722" s="7"/>
      <c r="E722" s="7"/>
      <c r="F722" s="7"/>
      <c r="G722" s="7"/>
      <c r="H722" s="7"/>
      <c r="I722" s="7"/>
      <c r="J722" s="7"/>
      <c r="K722" s="7"/>
      <c r="L722" s="7"/>
      <c r="M722" s="7"/>
      <c r="N722" s="7"/>
      <c r="O722" s="7"/>
      <c r="P722" s="7"/>
      <c r="Q722" s="7"/>
      <c r="R722" s="7"/>
      <c r="S722" s="7"/>
      <c r="T722" s="7"/>
    </row>
    <row r="723" spans="1:20">
      <c r="A723" s="7"/>
      <c r="C723" s="7"/>
      <c r="D723" s="7"/>
      <c r="E723" s="7"/>
      <c r="F723" s="7"/>
      <c r="G723" s="7"/>
      <c r="H723" s="7"/>
      <c r="I723" s="7"/>
      <c r="J723" s="7"/>
      <c r="K723" s="7"/>
      <c r="L723" s="7"/>
      <c r="M723" s="7"/>
      <c r="N723" s="7"/>
      <c r="O723" s="7"/>
      <c r="P723" s="7"/>
      <c r="Q723" s="7"/>
      <c r="R723" s="7"/>
      <c r="S723" s="7"/>
      <c r="T723" s="7"/>
    </row>
    <row r="724" spans="1:20">
      <c r="A724" s="7"/>
      <c r="C724" s="7"/>
      <c r="D724" s="7"/>
      <c r="E724" s="7"/>
      <c r="F724" s="7"/>
      <c r="G724" s="7"/>
      <c r="H724" s="7"/>
      <c r="I724" s="7"/>
      <c r="J724" s="7"/>
      <c r="K724" s="7"/>
      <c r="L724" s="7"/>
      <c r="M724" s="7"/>
      <c r="N724" s="7"/>
      <c r="O724" s="7"/>
      <c r="P724" s="7"/>
      <c r="Q724" s="7"/>
      <c r="R724" s="7"/>
      <c r="S724" s="7"/>
      <c r="T724" s="7"/>
    </row>
    <row r="725" spans="1:20">
      <c r="A725" s="7"/>
      <c r="C725" s="7"/>
      <c r="D725" s="7"/>
      <c r="E725" s="7"/>
      <c r="F725" s="7"/>
      <c r="G725" s="7"/>
      <c r="H725" s="7"/>
      <c r="I725" s="7"/>
      <c r="J725" s="7"/>
      <c r="K725" s="7"/>
      <c r="L725" s="7"/>
      <c r="M725" s="7"/>
      <c r="N725" s="7"/>
      <c r="O725" s="7"/>
      <c r="P725" s="7"/>
      <c r="Q725" s="7"/>
      <c r="R725" s="7"/>
      <c r="S725" s="7"/>
      <c r="T725" s="7"/>
    </row>
  </sheetData>
  <mergeCells count="239">
    <mergeCell ref="A291:M291"/>
    <mergeCell ref="M7:M28"/>
    <mergeCell ref="M50:M60"/>
    <mergeCell ref="M73:M81"/>
    <mergeCell ref="M82:M91"/>
    <mergeCell ref="M93:M100"/>
    <mergeCell ref="B282:C282"/>
    <mergeCell ref="B283:C283"/>
    <mergeCell ref="B276:C276"/>
    <mergeCell ref="B277:C277"/>
    <mergeCell ref="B278:C278"/>
    <mergeCell ref="B279:C279"/>
    <mergeCell ref="B280:C280"/>
    <mergeCell ref="B281:C281"/>
    <mergeCell ref="B270:C270"/>
    <mergeCell ref="B271:C271"/>
    <mergeCell ref="B272:C272"/>
    <mergeCell ref="B273:C273"/>
    <mergeCell ref="B274:C274"/>
    <mergeCell ref="B275:C275"/>
    <mergeCell ref="B264:C264"/>
    <mergeCell ref="B266:C266"/>
    <mergeCell ref="B267:C267"/>
    <mergeCell ref="B268:C268"/>
    <mergeCell ref="B269:C269"/>
    <mergeCell ref="B258:C258"/>
    <mergeCell ref="B259:C259"/>
    <mergeCell ref="B260:C260"/>
    <mergeCell ref="B261:C261"/>
    <mergeCell ref="B262:C262"/>
    <mergeCell ref="B263:C263"/>
    <mergeCell ref="B254:C254"/>
    <mergeCell ref="B255:C255"/>
    <mergeCell ref="B256:C256"/>
    <mergeCell ref="B257:C257"/>
    <mergeCell ref="B252:C252"/>
    <mergeCell ref="B253:C253"/>
    <mergeCell ref="D227:D231"/>
    <mergeCell ref="B232:C232"/>
    <mergeCell ref="B233:C233"/>
    <mergeCell ref="B234:C234"/>
    <mergeCell ref="B235:C235"/>
    <mergeCell ref="B240:C240"/>
    <mergeCell ref="B242:C242"/>
    <mergeCell ref="B246:C246"/>
    <mergeCell ref="B247:C247"/>
    <mergeCell ref="B248:C248"/>
    <mergeCell ref="B249:C249"/>
    <mergeCell ref="B250:C250"/>
    <mergeCell ref="B251:C251"/>
    <mergeCell ref="B243:C243"/>
    <mergeCell ref="B244:C244"/>
    <mergeCell ref="B245:C245"/>
    <mergeCell ref="A162:A163"/>
    <mergeCell ref="B162:B163"/>
    <mergeCell ref="C162:C163"/>
    <mergeCell ref="D162:D163"/>
    <mergeCell ref="A171:A172"/>
    <mergeCell ref="B171:B172"/>
    <mergeCell ref="D171:D172"/>
    <mergeCell ref="A239:A240"/>
    <mergeCell ref="D239:D240"/>
    <mergeCell ref="A173:A185"/>
    <mergeCell ref="B173:B185"/>
    <mergeCell ref="D173:D185"/>
    <mergeCell ref="B236:C236"/>
    <mergeCell ref="B237:C237"/>
    <mergeCell ref="B238:C238"/>
    <mergeCell ref="B239:C239"/>
    <mergeCell ref="A190:A191"/>
    <mergeCell ref="B190:B191"/>
    <mergeCell ref="C190:C191"/>
    <mergeCell ref="D190:D191"/>
    <mergeCell ref="A164:A165"/>
    <mergeCell ref="B164:B165"/>
    <mergeCell ref="D164:D165"/>
    <mergeCell ref="C166:C167"/>
    <mergeCell ref="A93:A100"/>
    <mergeCell ref="B93:B100"/>
    <mergeCell ref="D93:D100"/>
    <mergeCell ref="A101:A106"/>
    <mergeCell ref="D101:D106"/>
    <mergeCell ref="B101:B106"/>
    <mergeCell ref="A123:A135"/>
    <mergeCell ref="D123:D135"/>
    <mergeCell ref="A137:A138"/>
    <mergeCell ref="B137:B138"/>
    <mergeCell ref="D137:D138"/>
    <mergeCell ref="B123:B135"/>
    <mergeCell ref="A1:H1"/>
    <mergeCell ref="A2:H2"/>
    <mergeCell ref="A3:H3"/>
    <mergeCell ref="E5:F5"/>
    <mergeCell ref="G5:H5"/>
    <mergeCell ref="A61:A72"/>
    <mergeCell ref="B61:B72"/>
    <mergeCell ref="D61:D72"/>
    <mergeCell ref="A73:A81"/>
    <mergeCell ref="B73:B81"/>
    <mergeCell ref="D73:D81"/>
    <mergeCell ref="A31:A49"/>
    <mergeCell ref="E50:F50"/>
    <mergeCell ref="G50:H50"/>
    <mergeCell ref="J137:J138"/>
    <mergeCell ref="K137:K138"/>
    <mergeCell ref="L137:L138"/>
    <mergeCell ref="M137:M138"/>
    <mergeCell ref="A150:A159"/>
    <mergeCell ref="B150:B159"/>
    <mergeCell ref="D150:D159"/>
    <mergeCell ref="A141:A146"/>
    <mergeCell ref="B141:B146"/>
    <mergeCell ref="D141:D146"/>
    <mergeCell ref="A147:A149"/>
    <mergeCell ref="D147:D149"/>
    <mergeCell ref="B147:B149"/>
    <mergeCell ref="C147:C149"/>
    <mergeCell ref="M166:M167"/>
    <mergeCell ref="A169:A170"/>
    <mergeCell ref="B169:B170"/>
    <mergeCell ref="D169:D170"/>
    <mergeCell ref="E169:E170"/>
    <mergeCell ref="F169:F170"/>
    <mergeCell ref="G169:G170"/>
    <mergeCell ref="H169:H170"/>
    <mergeCell ref="I169:I170"/>
    <mergeCell ref="J169:J170"/>
    <mergeCell ref="K169:K170"/>
    <mergeCell ref="L169:L170"/>
    <mergeCell ref="M169:M170"/>
    <mergeCell ref="D166:D167"/>
    <mergeCell ref="E166:E167"/>
    <mergeCell ref="F166:F167"/>
    <mergeCell ref="G166:G167"/>
    <mergeCell ref="H166:H167"/>
    <mergeCell ref="I166:I167"/>
    <mergeCell ref="J166:J167"/>
    <mergeCell ref="K166:K167"/>
    <mergeCell ref="L166:L167"/>
    <mergeCell ref="A166:A167"/>
    <mergeCell ref="B166:B167"/>
    <mergeCell ref="J186:J188"/>
    <mergeCell ref="K186:K188"/>
    <mergeCell ref="L186:L188"/>
    <mergeCell ref="M186:M188"/>
    <mergeCell ref="E171:E172"/>
    <mergeCell ref="F171:F172"/>
    <mergeCell ref="G171:G172"/>
    <mergeCell ref="H171:H172"/>
    <mergeCell ref="I171:I172"/>
    <mergeCell ref="J171:J172"/>
    <mergeCell ref="K171:K172"/>
    <mergeCell ref="L171:L172"/>
    <mergeCell ref="M171:M172"/>
    <mergeCell ref="B284:C284"/>
    <mergeCell ref="B285:C285"/>
    <mergeCell ref="B286:C286"/>
    <mergeCell ref="B287:C287"/>
    <mergeCell ref="B288:C288"/>
    <mergeCell ref="B289:C289"/>
    <mergeCell ref="E186:E188"/>
    <mergeCell ref="A199:A202"/>
    <mergeCell ref="B199:B202"/>
    <mergeCell ref="D199:D202"/>
    <mergeCell ref="A203:A209"/>
    <mergeCell ref="B203:B209"/>
    <mergeCell ref="D203:D209"/>
    <mergeCell ref="A210:A213"/>
    <mergeCell ref="B210:B213"/>
    <mergeCell ref="D210:D213"/>
    <mergeCell ref="A214:A219"/>
    <mergeCell ref="B214:B219"/>
    <mergeCell ref="D214:D219"/>
    <mergeCell ref="A220:A224"/>
    <mergeCell ref="B220:B224"/>
    <mergeCell ref="D220:D224"/>
    <mergeCell ref="A227:A231"/>
    <mergeCell ref="B227:B231"/>
    <mergeCell ref="I5:I6"/>
    <mergeCell ref="A5:A6"/>
    <mergeCell ref="B5:B6"/>
    <mergeCell ref="C5:C6"/>
    <mergeCell ref="D5:D6"/>
    <mergeCell ref="E29:F29"/>
    <mergeCell ref="G29:H29"/>
    <mergeCell ref="I29:I30"/>
    <mergeCell ref="A29:A30"/>
    <mergeCell ref="B29:B30"/>
    <mergeCell ref="C29:C30"/>
    <mergeCell ref="D29:D30"/>
    <mergeCell ref="A7:A28"/>
    <mergeCell ref="B7:B28"/>
    <mergeCell ref="D7:D28"/>
    <mergeCell ref="I50:I51"/>
    <mergeCell ref="A50:A51"/>
    <mergeCell ref="B50:B51"/>
    <mergeCell ref="C50:C51"/>
    <mergeCell ref="D50:D51"/>
    <mergeCell ref="A52:A60"/>
    <mergeCell ref="E82:F82"/>
    <mergeCell ref="G82:H82"/>
    <mergeCell ref="I82:I83"/>
    <mergeCell ref="A82:A83"/>
    <mergeCell ref="B82:B83"/>
    <mergeCell ref="C82:C83"/>
    <mergeCell ref="D82:D83"/>
    <mergeCell ref="A84:A91"/>
    <mergeCell ref="E107:F107"/>
    <mergeCell ref="G107:H107"/>
    <mergeCell ref="I107:I108"/>
    <mergeCell ref="A107:A108"/>
    <mergeCell ref="B107:B108"/>
    <mergeCell ref="C107:C108"/>
    <mergeCell ref="D107:D108"/>
    <mergeCell ref="G160:H160"/>
    <mergeCell ref="E160:F160"/>
    <mergeCell ref="I160:I161"/>
    <mergeCell ref="C160:C161"/>
    <mergeCell ref="D160:D161"/>
    <mergeCell ref="B160:B161"/>
    <mergeCell ref="A160:A161"/>
    <mergeCell ref="E137:E138"/>
    <mergeCell ref="F137:F138"/>
    <mergeCell ref="G137:G138"/>
    <mergeCell ref="I137:I138"/>
    <mergeCell ref="A109:A116"/>
    <mergeCell ref="D109:D116"/>
    <mergeCell ref="A117:A122"/>
    <mergeCell ref="B117:B122"/>
    <mergeCell ref="D117:D122"/>
    <mergeCell ref="E190:F190"/>
    <mergeCell ref="G190:H190"/>
    <mergeCell ref="I190:I191"/>
    <mergeCell ref="A186:A189"/>
    <mergeCell ref="D186:D189"/>
    <mergeCell ref="F186:F188"/>
    <mergeCell ref="G186:G188"/>
    <mergeCell ref="H186:H188"/>
    <mergeCell ref="I186:I188"/>
  </mergeCells>
  <pageMargins left="0.17" right="0.16" top="0.75" bottom="0.75" header="0.3" footer="0.3"/>
  <pageSetup scale="48" orientation="landscape" r:id="rId1"/>
  <rowBreaks count="10" manualBreakCount="10">
    <brk id="28" max="12" man="1"/>
    <brk id="49" max="12" man="1"/>
    <brk id="81" max="12" man="1"/>
    <brk id="106" max="12" man="1"/>
    <brk id="129" max="12" man="1"/>
    <brk id="159" max="12" man="1"/>
    <brk id="188" max="12" man="1"/>
    <brk id="219" max="12" man="1"/>
    <brk id="240" max="12" man="1"/>
    <brk id="26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stationary</vt:lpstr>
      <vt:lpstr>cleaning</vt:lpstr>
      <vt:lpstr>kiche</vt:lpstr>
      <vt:lpstr>IMportedl furnitare</vt:lpstr>
      <vt:lpstr>local furnitare</vt:lpstr>
      <vt:lpstr>ኔትዎርክ1</vt:lpstr>
      <vt:lpstr>ኔትዎርክ3</vt:lpstr>
      <vt:lpstr>ኔትዎርክ</vt:lpstr>
      <vt:lpstr>LAB Electronics</vt:lpstr>
      <vt:lpstr>Sheet1</vt:lpstr>
      <vt:lpstr>Sheet2</vt:lpstr>
      <vt:lpstr>Sheet3</vt:lpstr>
      <vt:lpstr>Electric materials</vt:lpstr>
      <vt:lpstr>cleaning!Print_Area</vt:lpstr>
      <vt:lpstr>kiche!Print_Area</vt:lpstr>
      <vt:lpstr>'LAB Electronics'!Print_Area</vt:lpstr>
      <vt:lpstr>stationary!Print_Area</vt:lpstr>
      <vt:lpstr>'Electric materials'!Print_Titles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gizi</cp:lastModifiedBy>
  <cp:lastPrinted>2016-12-21T12:34:52Z</cp:lastPrinted>
  <dcterms:created xsi:type="dcterms:W3CDTF">2012-07-31T08:36:49Z</dcterms:created>
  <dcterms:modified xsi:type="dcterms:W3CDTF">2016-12-21T12:39:49Z</dcterms:modified>
</cp:coreProperties>
</file>